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Яндекс" sheetId="1" r:id="rId1"/>
    <sheet name="Переводы с банковских карт" sheetId="2" r:id="rId2"/>
    <sheet name="ФЛ и ЮЛ" sheetId="3" r:id="rId3"/>
    <sheet name="Расходы" sheetId="4" r:id="rId4"/>
    <sheet name="Сводный отчет" sheetId="5" r:id="rId5"/>
  </sheets>
  <definedNames/>
  <calcPr fullCalcOnLoad="1"/>
</workbook>
</file>

<file path=xl/sharedStrings.xml><?xml version="1.0" encoding="utf-8"?>
<sst xmlns="http://schemas.openxmlformats.org/spreadsheetml/2006/main" count="592" uniqueCount="526">
  <si>
    <t>VENERA AGLULLINA</t>
  </si>
  <si>
    <t>ELIZAVETA PROKUDINA</t>
  </si>
  <si>
    <t>ELENA SHARIFULLINA</t>
  </si>
  <si>
    <t>LILIYA VORONKOVA</t>
  </si>
  <si>
    <t>PAVEL KOSTIN</t>
  </si>
  <si>
    <t>EVGENIIA VOROBEVA</t>
  </si>
  <si>
    <t>REGINA VALIAKHMETOVA</t>
  </si>
  <si>
    <t>XENIA LETOVA</t>
  </si>
  <si>
    <t>ARINA DAVYDOVA</t>
  </si>
  <si>
    <t>CHUVASHOVA VIKTORIA</t>
  </si>
  <si>
    <t>ALINA SOLOHINA</t>
  </si>
  <si>
    <t>LANA BELOVA</t>
  </si>
  <si>
    <t>ZINAIDA KRAVCHENKO</t>
  </si>
  <si>
    <t>FONDOVYI OTDEL</t>
  </si>
  <si>
    <t>ELIZAVETA KU</t>
  </si>
  <si>
    <t>A PAVLOVSKAYA</t>
  </si>
  <si>
    <t>KRISTINA VOLKOVA</t>
  </si>
  <si>
    <t>ANNA MALIKOVA</t>
  </si>
  <si>
    <t>INNA KOCHETOVA</t>
  </si>
  <si>
    <t>ANNA PETROSYAN</t>
  </si>
  <si>
    <t>MIKHAIL VORONKIN</t>
  </si>
  <si>
    <t>NADEZDA BREDIK</t>
  </si>
  <si>
    <t>ANNA KOTUNOVA</t>
  </si>
  <si>
    <t>SVETLANA SAFRONOVA</t>
  </si>
  <si>
    <t>DARIA PROKHOROVA</t>
  </si>
  <si>
    <t>VARVARA VASILIEVA</t>
  </si>
  <si>
    <t>KRISTINA LEVINA</t>
  </si>
  <si>
    <t>TATYANA GLAZYRINA</t>
  </si>
  <si>
    <t>MARINA IGNATOVA</t>
  </si>
  <si>
    <t>OXANA MIKHINA</t>
  </si>
  <si>
    <t>IRINA SARYCHEVA</t>
  </si>
  <si>
    <t>OLGA TIMASHKOVA</t>
  </si>
  <si>
    <t>YULIYA BYCHKOVA</t>
  </si>
  <si>
    <t>DARYA ZINOVEVA</t>
  </si>
  <si>
    <t>MARIIA SOROKINA</t>
  </si>
  <si>
    <t>VIKTORIA TKACH</t>
  </si>
  <si>
    <t>YULIYA KACHANOVA</t>
  </si>
  <si>
    <t>EKATERINA TIMOKHINA</t>
  </si>
  <si>
    <t>U U</t>
  </si>
  <si>
    <t>SVETLANA TIKHONOVA</t>
  </si>
  <si>
    <t>DINA SMIRNOVA</t>
  </si>
  <si>
    <t>VALERIYA YUSUBOVA</t>
  </si>
  <si>
    <t>YULIYA SMIRNOVA</t>
  </si>
  <si>
    <t>OKSANA ISHCHENKO</t>
  </si>
  <si>
    <t>EKATERINA ROMANOVA</t>
  </si>
  <si>
    <t>OLGA BROSALINA</t>
  </si>
  <si>
    <t>SVETLANA KULAK</t>
  </si>
  <si>
    <t>SINELNIKOVA EVGENIYA</t>
  </si>
  <si>
    <t>LILIA KURILOVA</t>
  </si>
  <si>
    <t>ELATERINA GUSEVA</t>
  </si>
  <si>
    <t>ANNA ROZHKOVA</t>
  </si>
  <si>
    <t>NADEZHDA RIABOSHTANOVA</t>
  </si>
  <si>
    <t>SIDOROVA ANNA</t>
  </si>
  <si>
    <t>SNEZHANA ZHARKOVA</t>
  </si>
  <si>
    <t>IRINA MALEICHENKO</t>
  </si>
  <si>
    <t>POLINA MOLIBOGA</t>
  </si>
  <si>
    <t>TATIANA OBALENSKAYA</t>
  </si>
  <si>
    <t>DARIA EGORYCHEVA</t>
  </si>
  <si>
    <t>NURIYA MUKMINOVA</t>
  </si>
  <si>
    <t>ANASTASIA</t>
  </si>
  <si>
    <t>EKATERINA YUREVA</t>
  </si>
  <si>
    <t>DILYARA BELOVA</t>
  </si>
  <si>
    <t>ANASTASIA VANIYKOVA</t>
  </si>
  <si>
    <t>VALERIA MARTYNOVA</t>
  </si>
  <si>
    <t>MARIYA ONISHCHENKO</t>
  </si>
  <si>
    <t>ANASTASYA USHAKOVA</t>
  </si>
  <si>
    <t>ANNA KOZHEMYAK</t>
  </si>
  <si>
    <t>IRINA TOPTUNOVA</t>
  </si>
  <si>
    <t>DARIA GOLUBNICHENKO</t>
  </si>
  <si>
    <t>ALIYA MESHCHEROVA</t>
  </si>
  <si>
    <t>SVETLANA TUZHILINA</t>
  </si>
  <si>
    <t>NATALYA IVANOVA</t>
  </si>
  <si>
    <t>OLGA GILCHENKO</t>
  </si>
  <si>
    <t>ALMIRA KARASOVA</t>
  </si>
  <si>
    <t>ALIYA VALIULLIMA</t>
  </si>
  <si>
    <t>INSTANT</t>
  </si>
  <si>
    <t>YULIYA SAZONOVA</t>
  </si>
  <si>
    <t>CHERKASOVA KSENIYA</t>
  </si>
  <si>
    <t>ROSTISLAV MAIOROV</t>
  </si>
  <si>
    <t>ELENA KOZLOVA</t>
  </si>
  <si>
    <t>DARIA LIPINA</t>
  </si>
  <si>
    <t>RAMIL ARIFULLOV</t>
  </si>
  <si>
    <t>ANASTASIIA VINOGRADOVA</t>
  </si>
  <si>
    <t>YULIYA SCHELKUNOVA</t>
  </si>
  <si>
    <t>RIMMA ZARIPOVA</t>
  </si>
  <si>
    <t>KRISTINA KAZAKOVA</t>
  </si>
  <si>
    <t>VIKTORIA GUREVICH</t>
  </si>
  <si>
    <t>MARINA LUNEGOVA</t>
  </si>
  <si>
    <t>A CHERKASOVA</t>
  </si>
  <si>
    <t>OLGA ARTEMOVA</t>
  </si>
  <si>
    <t>ANDREY POROSHIN</t>
  </si>
  <si>
    <t>EKATERINA ZHURAVLEVA</t>
  </si>
  <si>
    <t>ANNA NALIMOVA</t>
  </si>
  <si>
    <t>NATALYA AGEEVA</t>
  </si>
  <si>
    <t>EKATERINA NAGORNAYA</t>
  </si>
  <si>
    <t>Фонд "КАФ"</t>
  </si>
  <si>
    <t>ООО "ТаймПэд Лтд"</t>
  </si>
  <si>
    <t>Дата</t>
  </si>
  <si>
    <t>Сумма, руб.</t>
  </si>
  <si>
    <t>*Сумма в отчете указана за вычетом комиссии платежной системы Яндекс.Деньги</t>
  </si>
  <si>
    <t>Сумма</t>
  </si>
  <si>
    <t>ФИО</t>
  </si>
  <si>
    <t xml:space="preserve">Сумма </t>
  </si>
  <si>
    <t>Назначение платежа</t>
  </si>
  <si>
    <t>Общие административные расходы</t>
  </si>
  <si>
    <t xml:space="preserve">Мы вместе </t>
  </si>
  <si>
    <t>Поступления</t>
  </si>
  <si>
    <t>ФЛ и ЮЛ</t>
  </si>
  <si>
    <t>ИТОГО поступления</t>
  </si>
  <si>
    <t>Расходы</t>
  </si>
  <si>
    <t>ИТОГО расходы</t>
  </si>
  <si>
    <t>Яндекс.Деньги</t>
  </si>
  <si>
    <t>ФИО/id/4-х значный код</t>
  </si>
  <si>
    <t>*Сумма в отчете указана за вычетом комиссии платежной системы Cloudpayments</t>
  </si>
  <si>
    <t>Переводы с банковских карт</t>
  </si>
  <si>
    <t>MARIIA BAULCOMBE</t>
  </si>
  <si>
    <t>MIKHAIL ORLOV</t>
  </si>
  <si>
    <t>ELIZAVETA KOZLOVA</t>
  </si>
  <si>
    <t>DARIYA SHEVELEVA</t>
  </si>
  <si>
    <t>SERGEY POPOV</t>
  </si>
  <si>
    <t>VASSILY NEZHID</t>
  </si>
  <si>
    <t>VLADIMIR MAKAROV</t>
  </si>
  <si>
    <t>RINAT KARIMOV</t>
  </si>
  <si>
    <t>IGOR GRINEV</t>
  </si>
  <si>
    <t>OXANA MALTSEVA</t>
  </si>
  <si>
    <t>MOMENTUM R</t>
  </si>
  <si>
    <t>ARTUR SMELYI</t>
  </si>
  <si>
    <t>SEREZHINA OKSANA</t>
  </si>
  <si>
    <t>ALEXEY UFIMTSEV</t>
  </si>
  <si>
    <t>STANISLAV LEYBA</t>
  </si>
  <si>
    <t>KIRILL MITKOV</t>
  </si>
  <si>
    <t>IRINA KUZNETSOVA</t>
  </si>
  <si>
    <t>IRINA PUGACHEVA</t>
  </si>
  <si>
    <t>IRINA VORONINA</t>
  </si>
  <si>
    <t>NATALYA ZHOVTUK</t>
  </si>
  <si>
    <t>NAZARETYANZ YULIYA</t>
  </si>
  <si>
    <t>SERGEI CHERNIGOVSKII</t>
  </si>
  <si>
    <t>KIRILL PASHCHENKOV</t>
  </si>
  <si>
    <t>NIKOLAY POTEKHIN</t>
  </si>
  <si>
    <t>ANDREY BARANOV</t>
  </si>
  <si>
    <t>IRINA DVOYNEVA</t>
  </si>
  <si>
    <t>GUNKOV JEVGENIJ</t>
  </si>
  <si>
    <t>ALEXANDER VETROV</t>
  </si>
  <si>
    <t>LARISA TRUFANOVA</t>
  </si>
  <si>
    <t>EVGENIY ZALEVSKIY</t>
  </si>
  <si>
    <t>MAXIM KHARIN</t>
  </si>
  <si>
    <t>DMITRII PONOMAREV</t>
  </si>
  <si>
    <t>NATALYA SAZONOVA</t>
  </si>
  <si>
    <t>IVAN BAKULIN</t>
  </si>
  <si>
    <t>DMITRII KOGTEV</t>
  </si>
  <si>
    <t>Анонимное пожертвование</t>
  </si>
  <si>
    <t>SVETLANA VORONTSOVA</t>
  </si>
  <si>
    <t>LARISA EZHIKHINA</t>
  </si>
  <si>
    <t>LILIYA SCHERBAK</t>
  </si>
  <si>
    <t>SVETLANA GLIKINA</t>
  </si>
  <si>
    <t>NADEZHDA TARENKINA</t>
  </si>
  <si>
    <t>TATYANA KLEPIKOVA</t>
  </si>
  <si>
    <t>SVETLANA RYZHKOVA</t>
  </si>
  <si>
    <t>NURIYA DEVLETOVA</t>
  </si>
  <si>
    <t>DARIA GVOZDEVA</t>
  </si>
  <si>
    <t>DENIS KUZNETSOV</t>
  </si>
  <si>
    <t>MARINA DEMENTYEVA</t>
  </si>
  <si>
    <t>YULIA LYUBLINA</t>
  </si>
  <si>
    <t>SVETLANA MIKHAYLOVA</t>
  </si>
  <si>
    <t>GALINA SALNIKOVA</t>
  </si>
  <si>
    <t>NIKOLAY TKACHENKO</t>
  </si>
  <si>
    <t>SVETLANA GOLUBEVA</t>
  </si>
  <si>
    <t>ALESIA MANKOUSKAYA</t>
  </si>
  <si>
    <t>ANNA MAZUREVICH</t>
  </si>
  <si>
    <t>MARIIA GALITSKAIA</t>
  </si>
  <si>
    <t>Медицинская программа/Клиника МДД</t>
  </si>
  <si>
    <t>Программа/Проект</t>
  </si>
  <si>
    <t>Адресная помощь</t>
  </si>
  <si>
    <t>Образовательная программа/Информационная кампания</t>
  </si>
  <si>
    <t>Оплата труда специалистов, занятых в программе Мы вместе</t>
  </si>
  <si>
    <t>Оплата труда специалистов, занятых в Медицинской программе</t>
  </si>
  <si>
    <t xml:space="preserve">Медицинская программа </t>
  </si>
  <si>
    <t>Расходы на содержание Фонда</t>
  </si>
  <si>
    <t>Медицинская программа</t>
  </si>
  <si>
    <t>Медицинская программа/Дыши!</t>
  </si>
  <si>
    <t>Образовательная программа</t>
  </si>
  <si>
    <t>Благотворительные пожертвования, 
поступившие через платежную систему Яндекс.Деньги 
за период 01.10.2017-31.10.2017 
(согласно данным личного кабинета)</t>
  </si>
  <si>
    <t>Благотворительные пожертвования, 
поступившие через платежную систему Cloudpayments 
за период 01.10.2017-31.10.2017 
(согласно данным личного кабинета)</t>
  </si>
  <si>
    <t>Благотворительные пожертвования, 
поступившие на расчетный счет Фонда от физических и юридических лиц 
за период 01.10.2017-31.10.2017</t>
  </si>
  <si>
    <t>Сводные данные по поступлениям и расходам Фонда за период 01.10.2017-31.10.2017 (руб.)</t>
  </si>
  <si>
    <t>Отчет о расходах "МойМио" Фонда за октябрь 2017 года</t>
  </si>
  <si>
    <t xml:space="preserve">Доплата за размещение участников программы </t>
  </si>
  <si>
    <t>Мы вместе/Психолого-реабилитационный лагерь</t>
  </si>
  <si>
    <t>Оплата за питание участников программы</t>
  </si>
  <si>
    <t>Оплата за материалы для проведения занятий и мастер классов</t>
  </si>
  <si>
    <t xml:space="preserve">Оплата за авиа билеты (подопечный - Виктор Клевцов) </t>
  </si>
  <si>
    <t>Оплата за авиа билеты (подопечный - Максим Душкин)</t>
  </si>
  <si>
    <t>Оплата за авиа билеты (подопечный - Денис Скопец)</t>
  </si>
  <si>
    <t>Оплата за авиа билеты (подопечный - Дидимоол Идамсюрюн)</t>
  </si>
  <si>
    <t>Оплата за авиа билеты (подопечный - Данир Очиров)</t>
  </si>
  <si>
    <t>Оплата за авиа билеты (подопечный - Данил Мишин)</t>
  </si>
  <si>
    <t xml:space="preserve">Оплата за размещение участников программы </t>
  </si>
  <si>
    <t>Оплата за жд билеты (подопечный - Максим Душкин)</t>
  </si>
  <si>
    <t xml:space="preserve">Оплата за авиа билеты (подопечный - Всеволод Приказчиков) </t>
  </si>
  <si>
    <t>Оплата за лекарства</t>
  </si>
  <si>
    <t>Оплата за авиа билеты (подопечный - Всеволод Приказчиков)</t>
  </si>
  <si>
    <t xml:space="preserve">Оплата за медицинские услуги </t>
  </si>
  <si>
    <t>Расходы на информационную кампанию</t>
  </si>
  <si>
    <t>Возмещение расходов на проезд (подопечный - Данир Очиров)</t>
  </si>
  <si>
    <t>Возмещение расходов на проезд (подопечный - Даниил Щеглов)</t>
  </si>
  <si>
    <t xml:space="preserve">Адресная помощь </t>
  </si>
  <si>
    <t>Выплата материальной помощи (подопечный - Артемий Клюстер)</t>
  </si>
  <si>
    <t>Выплата материальной помощи (подопечный - Никита Ефремов)</t>
  </si>
  <si>
    <t>Возмещение расходов на проезд (подопечный - Данил Мишин)</t>
  </si>
  <si>
    <t>Возмещение расходов на проезд (подопечный - Илья Шевченко)</t>
  </si>
  <si>
    <t>Возмещение расходов на проезд (подопечный - Максим Козлов)</t>
  </si>
  <si>
    <t>Возмещение расходов на проезд (подопечный - Иван Удоратин)</t>
  </si>
  <si>
    <t>Возмещение расходов на проезд (подопечный - Прохор Антипин)</t>
  </si>
  <si>
    <t>Оплата за аппарат НИВЛ, маску, систему шланга, годовой комплект сменных фильтров (подопечный - Дмитрий Иванов)</t>
  </si>
  <si>
    <t>Мы вместе</t>
  </si>
  <si>
    <t>id 1483034395</t>
  </si>
  <si>
    <t>id 1473227396</t>
  </si>
  <si>
    <t>id 1473230855</t>
  </si>
  <si>
    <t>id 1473316272</t>
  </si>
  <si>
    <t>id 1473343916</t>
  </si>
  <si>
    <t>id 1455008690</t>
  </si>
  <si>
    <t>id 1473396562</t>
  </si>
  <si>
    <t>id 1473289994</t>
  </si>
  <si>
    <t>id 1476696195</t>
  </si>
  <si>
    <t>id 1468930709</t>
  </si>
  <si>
    <t>id 1473228974</t>
  </si>
  <si>
    <t>id 1469386799</t>
  </si>
  <si>
    <t>id 1473226177</t>
  </si>
  <si>
    <t>id 1473262345</t>
  </si>
  <si>
    <t>id 1469820797</t>
  </si>
  <si>
    <t>id 1483022215</t>
  </si>
  <si>
    <t>IGOR KASAC</t>
  </si>
  <si>
    <t>ROMAN KOSTOMAROV</t>
  </si>
  <si>
    <t>NADEZHDA POPENKO</t>
  </si>
  <si>
    <t>PAVEL PROSTIKHIN</t>
  </si>
  <si>
    <t>KONSTANTIN MATUSOV</t>
  </si>
  <si>
    <t>ALEKSEY SHIRONIN</t>
  </si>
  <si>
    <t>KIRILL AGAFONOV</t>
  </si>
  <si>
    <t>VLADISLAV ZABALUEV</t>
  </si>
  <si>
    <t>MARINA KUCHINA</t>
  </si>
  <si>
    <t>DMITRIY TCHUGUNOV</t>
  </si>
  <si>
    <t>EVGENIY PODTYNNYKH</t>
  </si>
  <si>
    <t>LIUDMILA ZHIDKOVA</t>
  </si>
  <si>
    <t>YULIYA MINAKOVA</t>
  </si>
  <si>
    <t>MARIYA OZEROVA</t>
  </si>
  <si>
    <t>ANDREY PONOMAREV</t>
  </si>
  <si>
    <t>ERZHENA ZHAPOVA</t>
  </si>
  <si>
    <t>MARIA FIODOROVA</t>
  </si>
  <si>
    <t>ALLA SHAFIGULINA</t>
  </si>
  <si>
    <t>ANNA RATANOVA</t>
  </si>
  <si>
    <t>EVGENIY POLETAEV</t>
  </si>
  <si>
    <t>OXANA SHCHEGLOVA</t>
  </si>
  <si>
    <t>ALENA ERTCEVA</t>
  </si>
  <si>
    <t>ANNA UDYAROVA</t>
  </si>
  <si>
    <t>ALFIYA SAETGAREEVA</t>
  </si>
  <si>
    <t>ELENA TARANENKO</t>
  </si>
  <si>
    <t>ELVIRA ZVEREVA</t>
  </si>
  <si>
    <t>N.YABLOKOVA</t>
  </si>
  <si>
    <t>IVAN KULIKOV</t>
  </si>
  <si>
    <t>ANNA EVDOKIMOVA</t>
  </si>
  <si>
    <t>CHULPAN VAKILOVA</t>
  </si>
  <si>
    <t>MEMENTUM R</t>
  </si>
  <si>
    <t>ILMAZ GATIATULLIN</t>
  </si>
  <si>
    <t>NATALYYA EFENDIEVA</t>
  </si>
  <si>
    <t>EVGENIY RAZUTDINOV</t>
  </si>
  <si>
    <t>SERGEIY POPOV</t>
  </si>
  <si>
    <t>NATALIA MESKHIEVA</t>
  </si>
  <si>
    <t>ALEKSANDR VYBORNYY</t>
  </si>
  <si>
    <t>NADEZHDA TARBAEVA</t>
  </si>
  <si>
    <t>OLGA SULIGA</t>
  </si>
  <si>
    <t>CONSTANTIN SOELDNER</t>
  </si>
  <si>
    <t>ANNA ANDRIYASOVA</t>
  </si>
  <si>
    <t>ANASTASIYA VELSKAYA</t>
  </si>
  <si>
    <t>ELENA BARSKOVA</t>
  </si>
  <si>
    <t>ALBINA GARIPOVA</t>
  </si>
  <si>
    <t>SVETLANA MAMRESHEVA</t>
  </si>
  <si>
    <t>LEYSAN ALEKSEEVA</t>
  </si>
  <si>
    <t>VITALIY KREMENETSKIY</t>
  </si>
  <si>
    <t>MARIA KOROLEVA</t>
  </si>
  <si>
    <t>EKATERINA PEREZHOGINA</t>
  </si>
  <si>
    <t>NATALIA KHUDYAKOVA</t>
  </si>
  <si>
    <t>RAIS KHALFIEV</t>
  </si>
  <si>
    <t>ANNA TROFIMENKO</t>
  </si>
  <si>
    <t>ANDREY STERLIN</t>
  </si>
  <si>
    <t>SVETLANA GORELOVA</t>
  </si>
  <si>
    <t>MARGARITA SEMENOVA</t>
  </si>
  <si>
    <t>IR GORBACHEVA</t>
  </si>
  <si>
    <t>JULIA SITNIKOVA</t>
  </si>
  <si>
    <t>MARIIA USHAKOVA</t>
  </si>
  <si>
    <t>MARIIA MINIAEVA</t>
  </si>
  <si>
    <t>DIANA KARIMOVA</t>
  </si>
  <si>
    <t>ARINA BAMBULSKAYA</t>
  </si>
  <si>
    <t>DILYA KHANZAFAROVA</t>
  </si>
  <si>
    <t>A.KUZNETSOVA</t>
  </si>
  <si>
    <t>RUSLAN ZAGIDULIN</t>
  </si>
  <si>
    <t>MARINA YATSENKO</t>
  </si>
  <si>
    <t>MARIA KULGILDINA</t>
  </si>
  <si>
    <t>DENIS POLUEKTOV</t>
  </si>
  <si>
    <t>IGOR PETRUSHKO</t>
  </si>
  <si>
    <t>YULIA GORCHEVA</t>
  </si>
  <si>
    <t>MARIA DUDINA</t>
  </si>
  <si>
    <t>ZIGANSHINA GULNAZ</t>
  </si>
  <si>
    <t>SVETLANA SAIIAN</t>
  </si>
  <si>
    <t>EKATERINA MEDYNSKAIA</t>
  </si>
  <si>
    <t>MARINA RYABINOVA</t>
  </si>
  <si>
    <t>OLGA TSEPKOVA</t>
  </si>
  <si>
    <t>ALSU MUKHAMETDINOVA</t>
  </si>
  <si>
    <t>YULIAGAVRILOVSKAYA</t>
  </si>
  <si>
    <t>A. BOLSHEDVOROV</t>
  </si>
  <si>
    <t>ALINA MAMONTOVA</t>
  </si>
  <si>
    <t>MILANA SALAVEI</t>
  </si>
  <si>
    <t>STANISLAV PONOMARENKO</t>
  </si>
  <si>
    <t>IVAN PIATAK</t>
  </si>
  <si>
    <t>MARIYA ANTONYUK</t>
  </si>
  <si>
    <t>TATYANA ZYBINA</t>
  </si>
  <si>
    <t>TATYANA NIKITINA</t>
  </si>
  <si>
    <t>YANA BOROZDINA</t>
  </si>
  <si>
    <t>GULNAZ AMINEVA</t>
  </si>
  <si>
    <t>DIANA KUSHCH</t>
  </si>
  <si>
    <t>EKATERINA ZELENAYA</t>
  </si>
  <si>
    <t>IULIIA REPETA</t>
  </si>
  <si>
    <t>MARIAM FAZLIEVA</t>
  </si>
  <si>
    <t>VERONIKA DREMINA</t>
  </si>
  <si>
    <t>EVGENIYA SMIRNOVA</t>
  </si>
  <si>
    <t>ROZANA SOSHENKO</t>
  </si>
  <si>
    <t>GULNARA KHAYDAROVA</t>
  </si>
  <si>
    <t>ALINA NAZAROVA</t>
  </si>
  <si>
    <t>MARGARITA ANISIMOVA</t>
  </si>
  <si>
    <t>MALYSHEVA ALEXANDRA</t>
  </si>
  <si>
    <t>ANNA NIZAMIEVA</t>
  </si>
  <si>
    <t>SERGEY BASKAKOV</t>
  </si>
  <si>
    <t>EKATERINA VASILEVA</t>
  </si>
  <si>
    <t>KIRILL KAVERIN</t>
  </si>
  <si>
    <t>PERLIK ELENA</t>
  </si>
  <si>
    <t>ELENA KACHAEVA</t>
  </si>
  <si>
    <t>EKATERINA EREMEEVA</t>
  </si>
  <si>
    <t>MARINARYABTSEVA</t>
  </si>
  <si>
    <t>ELVINA SARAZOVA</t>
  </si>
  <si>
    <t>ELVIRA GALIEVA</t>
  </si>
  <si>
    <t>OLGA FARRUKHSHINA</t>
  </si>
  <si>
    <t>EKATERINA GUZ</t>
  </si>
  <si>
    <t>VYACHESLAV SHMAKOV</t>
  </si>
  <si>
    <t>MIKHAIL NOSKOV</t>
  </si>
  <si>
    <t>VALENTIN SAVELYEV</t>
  </si>
  <si>
    <t>TATYANA MOZHAROVA</t>
  </si>
  <si>
    <t>ANNA VOROBEVA</t>
  </si>
  <si>
    <t>VITALY SMUTNY</t>
  </si>
  <si>
    <t>MARIYA ZLOBINA</t>
  </si>
  <si>
    <t>MARIYA SHERSTNEVA</t>
  </si>
  <si>
    <t>ANASTASIYA GLUHOVA</t>
  </si>
  <si>
    <t>ANDREY SERGIENKOV</t>
  </si>
  <si>
    <t>ANASTASIYA KOVALEVA</t>
  </si>
  <si>
    <t>ZHANNA KRAVTSOVA</t>
  </si>
  <si>
    <t>IRINA KHAIRULLINA</t>
  </si>
  <si>
    <t>IVAN SALIN</t>
  </si>
  <si>
    <t>OLGA BRENICH</t>
  </si>
  <si>
    <t>TATYANA KLEPCHINOVA</t>
  </si>
  <si>
    <t>OLGA MOISEEVA</t>
  </si>
  <si>
    <t>LUYDMILA GREMINA</t>
  </si>
  <si>
    <t>KUGAEVSKAYA LYUBOV</t>
  </si>
  <si>
    <t>ELIZAVETA USKOVA</t>
  </si>
  <si>
    <t>ALINA</t>
  </si>
  <si>
    <t>ALEXANDRA CHESNOKOVA</t>
  </si>
  <si>
    <t>AZIZ KHONKHUZHAEV</t>
  </si>
  <si>
    <t>MARIYA ARTEMCHUK</t>
  </si>
  <si>
    <t>ALEXANDRA VEDENEEVA</t>
  </si>
  <si>
    <t>NATALIA MUKHAMETOVA</t>
  </si>
  <si>
    <t>BADRETDINOVA</t>
  </si>
  <si>
    <t>ANGELINA MIRZOYAN</t>
  </si>
  <si>
    <t>EKATERINA BABICH</t>
  </si>
  <si>
    <t>YULIA KASHINA</t>
  </si>
  <si>
    <t>ANDREY NOVIKOW</t>
  </si>
  <si>
    <t>SOFIA VEKSHINA</t>
  </si>
  <si>
    <t>DANIIL FOMIN</t>
  </si>
  <si>
    <t>K.TROSTYANSKAYA</t>
  </si>
  <si>
    <t>VALERIYA SOLYANNIKOVA</t>
  </si>
  <si>
    <t>MARINA STULIKOVA</t>
  </si>
  <si>
    <t>EVGENIYA URYVAEVA</t>
  </si>
  <si>
    <t>ANASTASIYA SHPAGINA</t>
  </si>
  <si>
    <t>ALEKSANDR BUROV</t>
  </si>
  <si>
    <t>A.DZHABRAILOVA</t>
  </si>
  <si>
    <t>ELENA IVANOVA</t>
  </si>
  <si>
    <t>ALENA ABRAZHENINA</t>
  </si>
  <si>
    <t>OLGA CHAIKO</t>
  </si>
  <si>
    <t>SOFYA PISAREVA</t>
  </si>
  <si>
    <t>IRINA SADOVNICHAYA</t>
  </si>
  <si>
    <t>ALEKSANDR SIVTCOV</t>
  </si>
  <si>
    <t>POLINA TRONINA</t>
  </si>
  <si>
    <t>ELENA SVINKINA</t>
  </si>
  <si>
    <t>MARIA KANIEVA</t>
  </si>
  <si>
    <t>NATALIA SOBOLEVA</t>
  </si>
  <si>
    <t>CHURKINA HERVEN ANNA</t>
  </si>
  <si>
    <t>ALEKSANDR FOMICHEV</t>
  </si>
  <si>
    <t>SVETLANA VOLOSOVETS</t>
  </si>
  <si>
    <t>MIROSLAVA LUPYR</t>
  </si>
  <si>
    <t>ELENA GORYACHEVSKAYA</t>
  </si>
  <si>
    <t>DILYARA NUGAEVA</t>
  </si>
  <si>
    <t>KRISTINA FATTAKHOVA</t>
  </si>
  <si>
    <t>PECHEN NATALIA</t>
  </si>
  <si>
    <t>REGINA SUFIYANOVA</t>
  </si>
  <si>
    <t>YANA KIRILLOVA</t>
  </si>
  <si>
    <t>GUZEL ZARIPOVA</t>
  </si>
  <si>
    <t>ANNA TSVETKOVA</t>
  </si>
  <si>
    <t>ALEXANDRA OKUNEVA</t>
  </si>
  <si>
    <t>ARINA BILALOVA</t>
  </si>
  <si>
    <t>VARVARA LARIONOVA</t>
  </si>
  <si>
    <t>ANNA NOVAKOVICH</t>
  </si>
  <si>
    <t>ANNA BUZLYANOVA</t>
  </si>
  <si>
    <t>SABIRA IDIATULLINA</t>
  </si>
  <si>
    <t>RAZIAT ALIEVA</t>
  </si>
  <si>
    <t>IRINA KOROBKOVA</t>
  </si>
  <si>
    <t>KSENIYA BILYAMOVA</t>
  </si>
  <si>
    <t>VIKTORIYA YAKOVLEVA</t>
  </si>
  <si>
    <t>ELIZAVETA PETROSYANTS</t>
  </si>
  <si>
    <t>DMITRIY BELOV</t>
  </si>
  <si>
    <t>OLGA DERYUGINA</t>
  </si>
  <si>
    <t>KAMILA KHALILOVA</t>
  </si>
  <si>
    <t>ELENA CHERNIKOVA</t>
  </si>
  <si>
    <t>ALENA ARZUMANYAN</t>
  </si>
  <si>
    <t>ILIA KOLDAEV</t>
  </si>
  <si>
    <t>GOARA</t>
  </si>
  <si>
    <t>IRINA VEDEKHINA</t>
  </si>
  <si>
    <t>OLESYA FEDOROVA</t>
  </si>
  <si>
    <t>YULIYA BELOVS</t>
  </si>
  <si>
    <t>ELENA STRELNIKOVA</t>
  </si>
  <si>
    <t>MARK BOGATYREV</t>
  </si>
  <si>
    <t>EKATERINA KUPAVYKH</t>
  </si>
  <si>
    <t>NADEZHDA GAFUROVA</t>
  </si>
  <si>
    <t>KOVBASYUK OKSANA</t>
  </si>
  <si>
    <t>KSENIYA ANTIPOVA</t>
  </si>
  <si>
    <t>NATALYA ROSTOVTSEVA</t>
  </si>
  <si>
    <t>OLGA PU</t>
  </si>
  <si>
    <t>TATIANA KIRILOVA</t>
  </si>
  <si>
    <t>ELENA DOBRODEEVA</t>
  </si>
  <si>
    <t>ANZHELIKA MARKELOVA</t>
  </si>
  <si>
    <t>AN</t>
  </si>
  <si>
    <t>ANNA SKASYRSKAYA</t>
  </si>
  <si>
    <t>LYUDMILA GAGAN</t>
  </si>
  <si>
    <t>ALINA KLIMOVA</t>
  </si>
  <si>
    <t>EKATERINA DINER</t>
  </si>
  <si>
    <t>OLESYA KARNAUKH</t>
  </si>
  <si>
    <t>MARINA GRANAT</t>
  </si>
  <si>
    <t>TATIANA ANDREEVA</t>
  </si>
  <si>
    <t>SVETLANA KOLPACHEVA</t>
  </si>
  <si>
    <t>ANTON KRYUKOV</t>
  </si>
  <si>
    <t>ARTSIOM HAIKO</t>
  </si>
  <si>
    <t>ROMAN SHEPELEV</t>
  </si>
  <si>
    <t>IRINA KHISAMOVA</t>
  </si>
  <si>
    <t>MARIA DANILINA</t>
  </si>
  <si>
    <t>EKATERINA SAVELYEVA</t>
  </si>
  <si>
    <t>DARYA PETROVA</t>
  </si>
  <si>
    <t>KHRISTINA KUZNETSOVA</t>
  </si>
  <si>
    <t>NATALIA BAULINA</t>
  </si>
  <si>
    <t>ALEXANDRA GORBATENKO</t>
  </si>
  <si>
    <t>NATALIA SOSNINA</t>
  </si>
  <si>
    <t>ELENA MOROZOVA</t>
  </si>
  <si>
    <t>DMITRY STRIZHEVSKII</t>
  </si>
  <si>
    <t>DANIIL O</t>
  </si>
  <si>
    <t>MILAN PROKICH</t>
  </si>
  <si>
    <t>ANNA LITVINOVA</t>
  </si>
  <si>
    <t>ANNA VLASENKO</t>
  </si>
  <si>
    <t>TSOY DEMIS</t>
  </si>
  <si>
    <t>MARIYA KHARITONOVA</t>
  </si>
  <si>
    <t>MARINA PERSHINA</t>
  </si>
  <si>
    <t>IRINA BEZINOVA</t>
  </si>
  <si>
    <t>ALEXANDRA ZAGRUDNAYA</t>
  </si>
  <si>
    <t>VARVARA CHISLAVSKYA</t>
  </si>
  <si>
    <t>MATVEEVA IANA</t>
  </si>
  <si>
    <t>MUKHORINA ANNA</t>
  </si>
  <si>
    <t>MARINA KHUDYAKOVA</t>
  </si>
  <si>
    <t>ANNA EMELIANOVA</t>
  </si>
  <si>
    <t>ELIZAVETA GURKOVA</t>
  </si>
  <si>
    <t>NAILYA KONKINA</t>
  </si>
  <si>
    <t>GETMANSKAYA ANNA</t>
  </si>
  <si>
    <t>ANGELINA VOLOCHAY</t>
  </si>
  <si>
    <t>SERGEY KUZMIN</t>
  </si>
  <si>
    <t>SOFIYA UKHOVA</t>
  </si>
  <si>
    <t>YULIYA KAMYSHEV</t>
  </si>
  <si>
    <t>OLGA KARPOVA</t>
  </si>
  <si>
    <t>RAMILYA KANTIMIROVA</t>
  </si>
  <si>
    <t>ALESYA RUZAEVA</t>
  </si>
  <si>
    <t>MARIA SAVICHEVA</t>
  </si>
  <si>
    <t>MARINA KRIVOVA</t>
  </si>
  <si>
    <t>SABINA NIZAMOVA</t>
  </si>
  <si>
    <t>ELENA GORBACHEV</t>
  </si>
  <si>
    <t>MARIYA ZHILYAEVA</t>
  </si>
  <si>
    <t>ANASTA ZHURA</t>
  </si>
  <si>
    <t>ANASTASIYA PAUL</t>
  </si>
  <si>
    <t>NATALIA KHARITONOVA</t>
  </si>
  <si>
    <t>Бф "Нужна Помощь"</t>
  </si>
  <si>
    <t>Букина Елена Владимировна</t>
  </si>
  <si>
    <t>ООО "Универсам "Пулковский"</t>
  </si>
  <si>
    <t>Зеленский А.В.</t>
  </si>
  <si>
    <t>Паршиков Д.С.</t>
  </si>
  <si>
    <t>Соловьев А.В.</t>
  </si>
  <si>
    <t>Спасова С.А.</t>
  </si>
  <si>
    <t>Добровольский А.В.</t>
  </si>
  <si>
    <t>Асеев Д.Ю.</t>
  </si>
  <si>
    <t>Беляева О.А.</t>
  </si>
  <si>
    <t>Кондрашова Е.А.</t>
  </si>
  <si>
    <t>Александрова Н.Н.</t>
  </si>
  <si>
    <t>Киселев М.С.</t>
  </si>
  <si>
    <t>Витвицкий С.П.</t>
  </si>
  <si>
    <t>Просяновская И.В.</t>
  </si>
  <si>
    <t>Козлова Е.В.</t>
  </si>
  <si>
    <t>Лукьянова Г.В.</t>
  </si>
  <si>
    <t>Никитенко Т.П.</t>
  </si>
  <si>
    <t>Владышевский В.А.</t>
  </si>
  <si>
    <t>Леонов Е.В. (ИП)</t>
  </si>
  <si>
    <t>Гурулев Е.С.</t>
  </si>
  <si>
    <t>Билибин О.В.</t>
  </si>
  <si>
    <t>Мишутинский Н.В.</t>
  </si>
  <si>
    <t>Калантарова О.В.</t>
  </si>
  <si>
    <t>Букин А.Н.</t>
  </si>
  <si>
    <t>Герасименко С.И. (ИП)</t>
  </si>
  <si>
    <t>Александров М.Ю.</t>
  </si>
  <si>
    <t>Кошелев Д.М.</t>
  </si>
  <si>
    <t>Федорова Ю.С.</t>
  </si>
  <si>
    <t>Дмитриева С.А.</t>
  </si>
  <si>
    <t>Черкасов А.В.</t>
  </si>
  <si>
    <t>Винитченко А.И.</t>
  </si>
  <si>
    <t>Смирнова Е.А.</t>
  </si>
  <si>
    <t>Манохина С.В.</t>
  </si>
  <si>
    <t>Синельникова М.И.</t>
  </si>
  <si>
    <t>ООО "Жилкапинвест"</t>
  </si>
  <si>
    <t>АО "Лаборатория Касперского"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</si>
</sst>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\ &quot;₽&quot;"/>
    <numFmt numFmtId="166" formatCode="mmm/yy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33" borderId="16" xfId="0" applyFont="1" applyFill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2" fillId="33" borderId="12" xfId="0" applyFont="1" applyFill="1" applyBorder="1" applyAlignment="1">
      <alignment wrapText="1"/>
    </xf>
    <xf numFmtId="164" fontId="0" fillId="0" borderId="16" xfId="0" applyNumberFormat="1" applyBorder="1" applyAlignment="1">
      <alignment/>
    </xf>
    <xf numFmtId="14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14" fontId="4" fillId="0" borderId="16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C191"/>
  <sheetViews>
    <sheetView zoomScalePageLayoutView="0" workbookViewId="0" topLeftCell="A164">
      <selection activeCell="J122" sqref="J122"/>
    </sheetView>
  </sheetViews>
  <sheetFormatPr defaultColWidth="9.140625" defaultRowHeight="15"/>
  <cols>
    <col min="1" max="1" width="20.00390625" style="10" customWidth="1"/>
    <col min="2" max="3" width="25.8515625" style="10" customWidth="1"/>
    <col min="4" max="16384" width="9.140625" style="10" customWidth="1"/>
  </cols>
  <sheetData>
    <row r="1" spans="1:3" ht="62.25" customHeight="1">
      <c r="A1" s="44" t="s">
        <v>181</v>
      </c>
      <c r="B1" s="45"/>
      <c r="C1" s="45"/>
    </row>
    <row r="2" spans="1:3" ht="15">
      <c r="A2" s="13" t="s">
        <v>97</v>
      </c>
      <c r="B2" s="13" t="s">
        <v>112</v>
      </c>
      <c r="C2" s="13" t="s">
        <v>98</v>
      </c>
    </row>
    <row r="3" spans="1:3" s="11" customFormat="1" ht="15">
      <c r="A3" s="32">
        <v>43011.22645833333</v>
      </c>
      <c r="B3" s="35">
        <v>6252</v>
      </c>
      <c r="C3" s="33">
        <v>1458</v>
      </c>
    </row>
    <row r="4" spans="1:3" s="11" customFormat="1" ht="15">
      <c r="A4" s="32">
        <v>43013.48166666667</v>
      </c>
      <c r="B4" s="35">
        <v>6265</v>
      </c>
      <c r="C4" s="33">
        <v>486</v>
      </c>
    </row>
    <row r="5" spans="1:3" s="11" customFormat="1" ht="15">
      <c r="A5" s="32">
        <v>43014.50090277778</v>
      </c>
      <c r="B5" s="36" t="s">
        <v>215</v>
      </c>
      <c r="C5" s="33">
        <v>972</v>
      </c>
    </row>
    <row r="6" spans="1:3" s="11" customFormat="1" ht="15">
      <c r="A6" s="32">
        <v>43015.500439814816</v>
      </c>
      <c r="B6" s="36" t="s">
        <v>216</v>
      </c>
      <c r="C6" s="33">
        <v>486</v>
      </c>
    </row>
    <row r="7" spans="1:3" s="11" customFormat="1" ht="15">
      <c r="A7" s="32">
        <v>43015.50047453704</v>
      </c>
      <c r="B7" s="36" t="s">
        <v>217</v>
      </c>
      <c r="C7" s="33">
        <v>291.6</v>
      </c>
    </row>
    <row r="8" spans="1:3" s="11" customFormat="1" ht="15">
      <c r="A8" s="32">
        <v>43015.43809027778</v>
      </c>
      <c r="B8" s="35">
        <v>6282</v>
      </c>
      <c r="C8" s="33">
        <v>486</v>
      </c>
    </row>
    <row r="9" spans="1:3" s="11" customFormat="1" ht="15">
      <c r="A9" s="32">
        <v>43016.500555555554</v>
      </c>
      <c r="B9" s="36" t="s">
        <v>218</v>
      </c>
      <c r="C9" s="31">
        <v>486</v>
      </c>
    </row>
    <row r="10" spans="1:3" s="11" customFormat="1" ht="15">
      <c r="A10" s="32">
        <v>43016.50072916667</v>
      </c>
      <c r="B10" s="36" t="s">
        <v>219</v>
      </c>
      <c r="C10" s="31">
        <v>486</v>
      </c>
    </row>
    <row r="11" spans="1:3" s="11" customFormat="1" ht="15">
      <c r="A11" s="32">
        <v>43017.50013888889</v>
      </c>
      <c r="B11" s="36" t="s">
        <v>220</v>
      </c>
      <c r="C11" s="31">
        <v>194.4</v>
      </c>
    </row>
    <row r="12" spans="1:3" s="11" customFormat="1" ht="15">
      <c r="A12" s="32">
        <v>43017.50068287037</v>
      </c>
      <c r="B12" s="36" t="s">
        <v>221</v>
      </c>
      <c r="C12" s="31">
        <v>972</v>
      </c>
    </row>
    <row r="13" spans="1:3" s="11" customFormat="1" ht="15">
      <c r="A13" s="32">
        <v>43019.50119212963</v>
      </c>
      <c r="B13" s="36" t="s">
        <v>222</v>
      </c>
      <c r="C13" s="31">
        <v>97.2</v>
      </c>
    </row>
    <row r="14" spans="1:3" s="11" customFormat="1" ht="15">
      <c r="A14" s="32">
        <v>43022.440520833334</v>
      </c>
      <c r="B14" s="35">
        <v>6332</v>
      </c>
      <c r="C14" s="33">
        <v>291.6</v>
      </c>
    </row>
    <row r="15" spans="1:3" s="11" customFormat="1" ht="15">
      <c r="A15" s="32">
        <v>43024.80112268519</v>
      </c>
      <c r="B15" s="35">
        <v>6346</v>
      </c>
      <c r="C15" s="33">
        <v>97.2</v>
      </c>
    </row>
    <row r="16" spans="1:3" s="11" customFormat="1" ht="15">
      <c r="A16" s="32">
        <v>43024.88878472222</v>
      </c>
      <c r="B16" s="35">
        <v>6348</v>
      </c>
      <c r="C16" s="33">
        <v>5686.2</v>
      </c>
    </row>
    <row r="17" spans="1:3" s="11" customFormat="1" ht="15">
      <c r="A17" s="32">
        <v>43025.72524305555</v>
      </c>
      <c r="B17" s="35">
        <v>6490</v>
      </c>
      <c r="C17" s="33">
        <v>486</v>
      </c>
    </row>
    <row r="18" spans="1:3" s="11" customFormat="1" ht="15">
      <c r="A18" s="32">
        <v>43026.50324074074</v>
      </c>
      <c r="B18" s="34" t="s">
        <v>223</v>
      </c>
      <c r="C18" s="31">
        <v>97.2</v>
      </c>
    </row>
    <row r="19" spans="1:3" s="11" customFormat="1" ht="15">
      <c r="A19" s="32">
        <v>43027.5008912037</v>
      </c>
      <c r="B19" s="34" t="s">
        <v>224</v>
      </c>
      <c r="C19" s="31">
        <v>97.2</v>
      </c>
    </row>
    <row r="20" spans="1:3" s="11" customFormat="1" ht="15">
      <c r="A20" s="32">
        <v>43029.501122685186</v>
      </c>
      <c r="B20" s="34" t="s">
        <v>225</v>
      </c>
      <c r="C20" s="31">
        <v>97.2</v>
      </c>
    </row>
    <row r="21" spans="1:3" s="11" customFormat="1" ht="15">
      <c r="A21" s="32">
        <v>43032.50142361111</v>
      </c>
      <c r="B21" s="34" t="s">
        <v>226</v>
      </c>
      <c r="C21" s="31">
        <v>97.2</v>
      </c>
    </row>
    <row r="22" spans="1:3" s="11" customFormat="1" ht="15">
      <c r="A22" s="32">
        <v>43032.766018518516</v>
      </c>
      <c r="B22" s="35">
        <v>6526</v>
      </c>
      <c r="C22" s="33">
        <v>4860</v>
      </c>
    </row>
    <row r="23" spans="1:3" s="11" customFormat="1" ht="15">
      <c r="A23" s="32">
        <v>43033.26513888889</v>
      </c>
      <c r="B23" s="35">
        <v>6528</v>
      </c>
      <c r="C23" s="33">
        <v>486</v>
      </c>
    </row>
    <row r="24" spans="1:3" s="11" customFormat="1" ht="15">
      <c r="A24" s="32">
        <v>43034.99553240741</v>
      </c>
      <c r="B24" s="35">
        <v>6544</v>
      </c>
      <c r="C24" s="33">
        <v>486</v>
      </c>
    </row>
    <row r="25" spans="1:3" s="11" customFormat="1" ht="15">
      <c r="A25" s="32">
        <v>43035.25402777778</v>
      </c>
      <c r="B25" s="35">
        <v>6546</v>
      </c>
      <c r="C25" s="33">
        <v>97.2</v>
      </c>
    </row>
    <row r="26" spans="1:3" s="11" customFormat="1" ht="15">
      <c r="A26" s="32">
        <v>43035.62677083333</v>
      </c>
      <c r="B26" s="35">
        <v>6557</v>
      </c>
      <c r="C26" s="33">
        <v>291.6</v>
      </c>
    </row>
    <row r="27" spans="1:3" s="11" customFormat="1" ht="15">
      <c r="A27" s="32">
        <v>43035.66392361111</v>
      </c>
      <c r="B27" s="35">
        <v>6559</v>
      </c>
      <c r="C27" s="33">
        <v>19440</v>
      </c>
    </row>
    <row r="28" spans="1:3" s="11" customFormat="1" ht="15">
      <c r="A28" s="32">
        <v>43035.7684375</v>
      </c>
      <c r="B28" s="35">
        <v>6571</v>
      </c>
      <c r="C28" s="33">
        <v>97.2</v>
      </c>
    </row>
    <row r="29" spans="1:3" s="11" customFormat="1" ht="15">
      <c r="A29" s="32">
        <v>43035.86635416667</v>
      </c>
      <c r="B29" s="35">
        <v>6578</v>
      </c>
      <c r="C29" s="33">
        <v>486</v>
      </c>
    </row>
    <row r="30" spans="1:3" s="11" customFormat="1" ht="15">
      <c r="A30" s="32">
        <v>43035.91810185185</v>
      </c>
      <c r="B30" s="35">
        <v>6582</v>
      </c>
      <c r="C30" s="33">
        <v>243</v>
      </c>
    </row>
    <row r="31" spans="1:3" s="11" customFormat="1" ht="15">
      <c r="A31" s="32">
        <v>43035.99136574074</v>
      </c>
      <c r="B31" s="35">
        <v>6588</v>
      </c>
      <c r="C31" s="33">
        <v>486</v>
      </c>
    </row>
    <row r="32" spans="1:3" s="11" customFormat="1" ht="15">
      <c r="A32" s="32">
        <v>43035.50203703704</v>
      </c>
      <c r="B32" s="34" t="s">
        <v>227</v>
      </c>
      <c r="C32" s="31">
        <v>972</v>
      </c>
    </row>
    <row r="33" spans="1:3" s="11" customFormat="1" ht="15">
      <c r="A33" s="32">
        <v>43035.50224537037</v>
      </c>
      <c r="B33" s="34" t="s">
        <v>228</v>
      </c>
      <c r="C33" s="31">
        <v>972</v>
      </c>
    </row>
    <row r="34" spans="1:3" s="11" customFormat="1" ht="15">
      <c r="A34" s="32">
        <v>43036.50953703704</v>
      </c>
      <c r="B34" s="34" t="s">
        <v>229</v>
      </c>
      <c r="C34" s="31">
        <v>486</v>
      </c>
    </row>
    <row r="35" spans="1:3" s="11" customFormat="1" ht="15">
      <c r="A35" s="32">
        <v>43036.52744212963</v>
      </c>
      <c r="B35" s="34" t="s">
        <v>230</v>
      </c>
      <c r="C35" s="31">
        <v>972</v>
      </c>
    </row>
    <row r="36" spans="1:3" s="11" customFormat="1" ht="15">
      <c r="A36" s="32">
        <v>43036.66322916667</v>
      </c>
      <c r="B36" s="35">
        <v>6609</v>
      </c>
      <c r="C36" s="33">
        <v>194.4</v>
      </c>
    </row>
    <row r="37" spans="1:3" s="11" customFormat="1" ht="15">
      <c r="A37" s="32">
        <v>43038.52207175926</v>
      </c>
      <c r="B37" s="35">
        <v>6638</v>
      </c>
      <c r="C37" s="33">
        <v>486</v>
      </c>
    </row>
    <row r="38" spans="1:3" s="11" customFormat="1" ht="15">
      <c r="A38" s="32">
        <v>43038.851747685185</v>
      </c>
      <c r="B38" s="35">
        <v>6649</v>
      </c>
      <c r="C38" s="33">
        <v>486</v>
      </c>
    </row>
    <row r="39" spans="1:3" s="11" customFormat="1" ht="15">
      <c r="A39" s="32">
        <v>43038.908530092594</v>
      </c>
      <c r="B39" s="35">
        <v>6679</v>
      </c>
      <c r="C39" s="33">
        <v>972</v>
      </c>
    </row>
    <row r="40" spans="1:3" s="11" customFormat="1" ht="15">
      <c r="A40" s="32">
        <v>43038.91962962963</v>
      </c>
      <c r="B40" s="35">
        <v>6684</v>
      </c>
      <c r="C40" s="33">
        <v>194.4</v>
      </c>
    </row>
    <row r="41" spans="1:3" s="11" customFormat="1" ht="15">
      <c r="A41" s="32">
        <v>43039.019282407404</v>
      </c>
      <c r="B41" s="35">
        <v>6726</v>
      </c>
      <c r="C41" s="33">
        <v>486</v>
      </c>
    </row>
    <row r="42" spans="1:3" s="11" customFormat="1" ht="15">
      <c r="A42" s="32">
        <v>43039.848807870374</v>
      </c>
      <c r="B42" s="35">
        <v>6763</v>
      </c>
      <c r="C42" s="33">
        <v>291.6</v>
      </c>
    </row>
    <row r="43" spans="1:3" s="11" customFormat="1" ht="15">
      <c r="A43" s="32">
        <v>43039.84914351852</v>
      </c>
      <c r="B43" s="35">
        <v>6760</v>
      </c>
      <c r="C43" s="33">
        <v>243</v>
      </c>
    </row>
    <row r="44" spans="1:3" s="11" customFormat="1" ht="15">
      <c r="A44" s="32">
        <v>43039.84914351852</v>
      </c>
      <c r="B44" s="35">
        <v>6770</v>
      </c>
      <c r="C44" s="33">
        <v>97.2</v>
      </c>
    </row>
    <row r="45" spans="1:3" s="11" customFormat="1" ht="15">
      <c r="A45" s="32">
        <v>43039.849490740744</v>
      </c>
      <c r="B45" s="35">
        <v>6772</v>
      </c>
      <c r="C45" s="33">
        <v>486</v>
      </c>
    </row>
    <row r="46" spans="1:3" s="11" customFormat="1" ht="15">
      <c r="A46" s="32">
        <v>43039.84966435185</v>
      </c>
      <c r="B46" s="35">
        <v>6767</v>
      </c>
      <c r="C46" s="33">
        <v>291.6</v>
      </c>
    </row>
    <row r="47" spans="1:3" s="11" customFormat="1" ht="15">
      <c r="A47" s="32">
        <v>43039.85087962963</v>
      </c>
      <c r="B47" s="35">
        <v>6793</v>
      </c>
      <c r="C47" s="33">
        <v>243</v>
      </c>
    </row>
    <row r="48" spans="1:3" s="11" customFormat="1" ht="15">
      <c r="A48" s="32">
        <v>43039.85140046296</v>
      </c>
      <c r="B48" s="35">
        <v>6785</v>
      </c>
      <c r="C48" s="33">
        <v>97.2</v>
      </c>
    </row>
    <row r="49" spans="1:3" s="11" customFormat="1" ht="15">
      <c r="A49" s="32">
        <v>43039.85157407408</v>
      </c>
      <c r="B49" s="35">
        <v>6790</v>
      </c>
      <c r="C49" s="33">
        <v>486</v>
      </c>
    </row>
    <row r="50" spans="1:3" s="11" customFormat="1" ht="15">
      <c r="A50" s="32">
        <v>43039.85209490741</v>
      </c>
      <c r="B50" s="35">
        <v>6803</v>
      </c>
      <c r="C50" s="33">
        <v>29.16</v>
      </c>
    </row>
    <row r="51" spans="1:3" s="11" customFormat="1" ht="15">
      <c r="A51" s="32">
        <v>43039.85244212963</v>
      </c>
      <c r="B51" s="35">
        <v>6800</v>
      </c>
      <c r="C51" s="33">
        <v>97.2</v>
      </c>
    </row>
    <row r="52" spans="1:3" s="11" customFormat="1" ht="15">
      <c r="A52" s="32">
        <v>43039.85261574074</v>
      </c>
      <c r="B52" s="35">
        <v>6807</v>
      </c>
      <c r="C52" s="33">
        <v>4860</v>
      </c>
    </row>
    <row r="53" spans="1:3" s="11" customFormat="1" ht="15">
      <c r="A53" s="32">
        <v>43039.853171296294</v>
      </c>
      <c r="B53" s="35">
        <v>6788</v>
      </c>
      <c r="C53" s="33">
        <v>97.2</v>
      </c>
    </row>
    <row r="54" spans="1:3" s="11" customFormat="1" ht="15">
      <c r="A54" s="32">
        <v>43039.85400462963</v>
      </c>
      <c r="B54" s="35">
        <v>6824</v>
      </c>
      <c r="C54" s="33">
        <v>23.33</v>
      </c>
    </row>
    <row r="55" spans="1:3" s="11" customFormat="1" ht="15">
      <c r="A55" s="32">
        <v>43039.8540162037</v>
      </c>
      <c r="B55" s="35">
        <v>6829</v>
      </c>
      <c r="C55" s="33">
        <v>97.2</v>
      </c>
    </row>
    <row r="56" spans="1:3" s="11" customFormat="1" ht="15">
      <c r="A56" s="32">
        <v>43039.85469907407</v>
      </c>
      <c r="B56" s="35">
        <v>6833</v>
      </c>
      <c r="C56" s="33">
        <v>194.4</v>
      </c>
    </row>
    <row r="57" spans="1:3" s="11" customFormat="1" ht="15">
      <c r="A57" s="32">
        <v>43039.85469907407</v>
      </c>
      <c r="B57" s="35">
        <v>6837</v>
      </c>
      <c r="C57" s="33">
        <v>48.6</v>
      </c>
    </row>
    <row r="58" spans="1:3" s="11" customFormat="1" ht="15">
      <c r="A58" s="32">
        <v>43039.85487268519</v>
      </c>
      <c r="B58" s="35">
        <v>6823</v>
      </c>
      <c r="C58" s="33">
        <v>486</v>
      </c>
    </row>
    <row r="59" spans="1:3" s="11" customFormat="1" ht="15">
      <c r="A59" s="32">
        <v>43039.85488425926</v>
      </c>
      <c r="B59" s="35">
        <v>6780</v>
      </c>
      <c r="C59" s="33">
        <v>486</v>
      </c>
    </row>
    <row r="60" spans="1:3" s="11" customFormat="1" ht="15">
      <c r="A60" s="32">
        <v>43039.855046296296</v>
      </c>
      <c r="B60" s="35">
        <v>6816</v>
      </c>
      <c r="C60" s="33">
        <v>291.6</v>
      </c>
    </row>
    <row r="61" spans="1:3" s="11" customFormat="1" ht="15">
      <c r="A61" s="32">
        <v>43039.856087962966</v>
      </c>
      <c r="B61" s="35">
        <v>6858</v>
      </c>
      <c r="C61" s="33">
        <v>486</v>
      </c>
    </row>
    <row r="62" spans="1:3" s="11" customFormat="1" ht="15">
      <c r="A62" s="32">
        <v>43039.85748842593</v>
      </c>
      <c r="B62" s="35">
        <v>6842</v>
      </c>
      <c r="C62" s="33">
        <v>243</v>
      </c>
    </row>
    <row r="63" spans="1:3" s="11" customFormat="1" ht="15">
      <c r="A63" s="32">
        <v>43039.85766203704</v>
      </c>
      <c r="B63" s="35">
        <v>6867</v>
      </c>
      <c r="C63" s="33">
        <v>486</v>
      </c>
    </row>
    <row r="64" spans="1:3" s="11" customFormat="1" ht="15">
      <c r="A64" s="32">
        <v>43039.8581712963</v>
      </c>
      <c r="B64" s="35">
        <v>6879</v>
      </c>
      <c r="C64" s="33">
        <v>97.2</v>
      </c>
    </row>
    <row r="65" spans="1:3" s="11" customFormat="1" ht="15">
      <c r="A65" s="32">
        <v>43039.85818287037</v>
      </c>
      <c r="B65" s="35">
        <v>6886</v>
      </c>
      <c r="C65" s="33">
        <v>194.4</v>
      </c>
    </row>
    <row r="66" spans="1:3" s="11" customFormat="1" ht="15">
      <c r="A66" s="32">
        <v>43039.85938657408</v>
      </c>
      <c r="B66" s="35">
        <v>6904</v>
      </c>
      <c r="C66" s="33">
        <v>194.4</v>
      </c>
    </row>
    <row r="67" spans="1:3" s="11" customFormat="1" ht="15">
      <c r="A67" s="32">
        <v>43039.86146990741</v>
      </c>
      <c r="B67" s="35">
        <v>6924</v>
      </c>
      <c r="C67" s="33">
        <v>972</v>
      </c>
    </row>
    <row r="68" spans="1:3" s="11" customFormat="1" ht="15">
      <c r="A68" s="32">
        <v>43039.86164351852</v>
      </c>
      <c r="B68" s="35">
        <v>6919</v>
      </c>
      <c r="C68" s="33">
        <v>97.2</v>
      </c>
    </row>
    <row r="69" spans="1:3" s="11" customFormat="1" ht="15">
      <c r="A69" s="32">
        <v>43039.86216435185</v>
      </c>
      <c r="B69" s="35">
        <v>6918</v>
      </c>
      <c r="C69" s="33">
        <v>486</v>
      </c>
    </row>
    <row r="70" spans="1:3" s="11" customFormat="1" ht="15">
      <c r="A70" s="32">
        <v>43039.86216435185</v>
      </c>
      <c r="B70" s="35">
        <v>6912</v>
      </c>
      <c r="C70" s="33">
        <v>144.83</v>
      </c>
    </row>
    <row r="71" spans="1:3" s="11" customFormat="1" ht="15">
      <c r="A71" s="32">
        <v>43039.86268518519</v>
      </c>
      <c r="B71" s="35">
        <v>6928</v>
      </c>
      <c r="C71" s="33">
        <v>97.2</v>
      </c>
    </row>
    <row r="72" spans="1:3" s="11" customFormat="1" ht="15">
      <c r="A72" s="32">
        <v>43039.86268518519</v>
      </c>
      <c r="B72" s="35">
        <v>6929</v>
      </c>
      <c r="C72" s="33">
        <v>97.2</v>
      </c>
    </row>
    <row r="73" spans="1:3" s="11" customFormat="1" ht="15">
      <c r="A73" s="32">
        <v>43039.86424768518</v>
      </c>
      <c r="B73" s="35">
        <v>6947</v>
      </c>
      <c r="C73" s="33">
        <v>486</v>
      </c>
    </row>
    <row r="74" spans="1:3" s="11" customFormat="1" ht="15">
      <c r="A74" s="32">
        <v>43039.86494212963</v>
      </c>
      <c r="B74" s="35">
        <v>6944</v>
      </c>
      <c r="C74" s="33">
        <v>388.8</v>
      </c>
    </row>
    <row r="75" spans="1:3" s="11" customFormat="1" ht="15">
      <c r="A75" s="32">
        <v>43039.86615740741</v>
      </c>
      <c r="B75" s="35">
        <v>6961</v>
      </c>
      <c r="C75" s="33">
        <v>97.2</v>
      </c>
    </row>
    <row r="76" spans="1:3" s="11" customFormat="1" ht="15">
      <c r="A76" s="32">
        <v>43039.86633101852</v>
      </c>
      <c r="B76" s="35">
        <v>6960</v>
      </c>
      <c r="C76" s="33">
        <v>194.4</v>
      </c>
    </row>
    <row r="77" spans="1:3" s="11" customFormat="1" ht="15">
      <c r="A77" s="32">
        <v>43039.86859953704</v>
      </c>
      <c r="B77" s="35">
        <v>6963</v>
      </c>
      <c r="C77" s="33">
        <v>97.2</v>
      </c>
    </row>
    <row r="78" spans="1:3" s="11" customFormat="1" ht="15">
      <c r="A78" s="32">
        <v>43039.86859953704</v>
      </c>
      <c r="B78" s="35">
        <v>6968</v>
      </c>
      <c r="C78" s="33">
        <v>340.2</v>
      </c>
    </row>
    <row r="79" spans="1:3" s="11" customFormat="1" ht="15">
      <c r="A79" s="32">
        <v>43039.869467592594</v>
      </c>
      <c r="B79" s="35">
        <v>6985</v>
      </c>
      <c r="C79" s="33">
        <v>97.2</v>
      </c>
    </row>
    <row r="80" spans="1:3" s="11" customFormat="1" ht="15">
      <c r="A80" s="32">
        <v>43039.87069444444</v>
      </c>
      <c r="B80" s="35">
        <v>6975</v>
      </c>
      <c r="C80" s="33">
        <v>486</v>
      </c>
    </row>
    <row r="81" spans="1:3" s="11" customFormat="1" ht="15">
      <c r="A81" s="32">
        <v>43039.87119212963</v>
      </c>
      <c r="B81" s="35">
        <v>7005</v>
      </c>
      <c r="C81" s="33">
        <v>97.2</v>
      </c>
    </row>
    <row r="82" spans="1:3" s="11" customFormat="1" ht="15">
      <c r="A82" s="32">
        <v>43039.87119212963</v>
      </c>
      <c r="B82" s="35">
        <v>6986</v>
      </c>
      <c r="C82" s="33">
        <v>97.2</v>
      </c>
    </row>
    <row r="83" spans="1:3" s="11" customFormat="1" ht="15">
      <c r="A83" s="32">
        <v>43039.87362268518</v>
      </c>
      <c r="B83" s="35">
        <v>7027</v>
      </c>
      <c r="C83" s="33">
        <v>486</v>
      </c>
    </row>
    <row r="84" spans="1:3" s="11" customFormat="1" ht="15">
      <c r="A84" s="32">
        <v>43039.87396990741</v>
      </c>
      <c r="B84" s="35">
        <v>7024</v>
      </c>
      <c r="C84" s="33">
        <v>194.4</v>
      </c>
    </row>
    <row r="85" spans="1:3" s="11" customFormat="1" ht="15">
      <c r="A85" s="32">
        <v>43039.87432870371</v>
      </c>
      <c r="B85" s="35">
        <v>7030</v>
      </c>
      <c r="C85" s="33">
        <v>97.2</v>
      </c>
    </row>
    <row r="86" spans="1:3" s="11" customFormat="1" ht="15">
      <c r="A86" s="32">
        <v>43039.87501157408</v>
      </c>
      <c r="B86" s="35">
        <v>7037</v>
      </c>
      <c r="C86" s="33">
        <v>97.2</v>
      </c>
    </row>
    <row r="87" spans="1:3" s="11" customFormat="1" ht="15">
      <c r="A87" s="32">
        <v>43039.87521990741</v>
      </c>
      <c r="B87" s="35">
        <v>7039</v>
      </c>
      <c r="C87" s="33">
        <v>97.2</v>
      </c>
    </row>
    <row r="88" spans="1:3" s="11" customFormat="1" ht="15">
      <c r="A88" s="32">
        <v>43039.878657407404</v>
      </c>
      <c r="B88" s="35">
        <v>7075</v>
      </c>
      <c r="C88" s="33">
        <v>97.2</v>
      </c>
    </row>
    <row r="89" spans="1:3" s="11" customFormat="1" ht="15">
      <c r="A89" s="32">
        <v>43039.8800462963</v>
      </c>
      <c r="B89" s="35">
        <v>7079</v>
      </c>
      <c r="C89" s="33">
        <v>243</v>
      </c>
    </row>
    <row r="90" spans="1:3" s="11" customFormat="1" ht="15">
      <c r="A90" s="32">
        <v>43039.880219907405</v>
      </c>
      <c r="B90" s="35">
        <v>7069</v>
      </c>
      <c r="C90" s="33">
        <v>291.6</v>
      </c>
    </row>
    <row r="91" spans="1:3" s="11" customFormat="1" ht="15">
      <c r="A91" s="32">
        <v>43039.88265046296</v>
      </c>
      <c r="B91" s="35">
        <v>7092</v>
      </c>
      <c r="C91" s="33">
        <v>972</v>
      </c>
    </row>
    <row r="92" spans="1:3" s="11" customFormat="1" ht="15">
      <c r="A92" s="32">
        <v>43039.8837037037</v>
      </c>
      <c r="B92" s="35">
        <v>7114</v>
      </c>
      <c r="C92" s="33">
        <v>97.2</v>
      </c>
    </row>
    <row r="93" spans="1:3" s="11" customFormat="1" ht="15">
      <c r="A93" s="32">
        <v>43039.884039351855</v>
      </c>
      <c r="B93" s="35">
        <v>7115</v>
      </c>
      <c r="C93" s="33">
        <v>194.4</v>
      </c>
    </row>
    <row r="94" spans="1:3" s="11" customFormat="1" ht="15">
      <c r="A94" s="32">
        <v>43039.88439814815</v>
      </c>
      <c r="B94" s="35">
        <v>7128</v>
      </c>
      <c r="C94" s="33">
        <v>97.2</v>
      </c>
    </row>
    <row r="95" spans="1:3" s="11" customFormat="1" ht="15">
      <c r="A95" s="32">
        <v>43039.884409722225</v>
      </c>
      <c r="B95" s="35">
        <v>7126</v>
      </c>
      <c r="C95" s="33">
        <v>215.78</v>
      </c>
    </row>
    <row r="96" spans="1:3" s="11" customFormat="1" ht="15">
      <c r="A96" s="32">
        <v>43039.88552083333</v>
      </c>
      <c r="B96" s="35">
        <v>7135</v>
      </c>
      <c r="C96" s="33">
        <v>194.4</v>
      </c>
    </row>
    <row r="97" spans="1:3" s="11" customFormat="1" ht="15">
      <c r="A97" s="32">
        <v>43039.88553240741</v>
      </c>
      <c r="B97" s="35">
        <v>7136</v>
      </c>
      <c r="C97" s="33">
        <v>972</v>
      </c>
    </row>
    <row r="98" spans="1:3" s="11" customFormat="1" ht="15">
      <c r="A98" s="32">
        <v>43039.88716435185</v>
      </c>
      <c r="B98" s="35">
        <v>7144</v>
      </c>
      <c r="C98" s="33">
        <v>97.2</v>
      </c>
    </row>
    <row r="99" spans="1:3" s="11" customFormat="1" ht="15">
      <c r="A99" s="32">
        <v>43039.887337962966</v>
      </c>
      <c r="B99" s="35">
        <v>7150</v>
      </c>
      <c r="C99" s="33">
        <v>97.2</v>
      </c>
    </row>
    <row r="100" spans="1:3" s="11" customFormat="1" ht="15">
      <c r="A100" s="32">
        <v>43039.887337962966</v>
      </c>
      <c r="B100" s="35">
        <v>7142</v>
      </c>
      <c r="C100" s="33">
        <v>97.2</v>
      </c>
    </row>
    <row r="101" spans="1:3" s="11" customFormat="1" ht="15">
      <c r="A101" s="32">
        <v>43039.887511574074</v>
      </c>
      <c r="B101" s="35">
        <v>7141</v>
      </c>
      <c r="C101" s="33">
        <v>486</v>
      </c>
    </row>
    <row r="102" spans="1:3" s="11" customFormat="1" ht="15">
      <c r="A102" s="32">
        <v>43039.8878587963</v>
      </c>
      <c r="B102" s="35">
        <v>7155</v>
      </c>
      <c r="C102" s="33">
        <v>97.2</v>
      </c>
    </row>
    <row r="103" spans="1:3" s="11" customFormat="1" ht="15">
      <c r="A103" s="32">
        <v>43039.89099537037</v>
      </c>
      <c r="B103" s="35">
        <v>7171</v>
      </c>
      <c r="C103" s="33">
        <v>194.4</v>
      </c>
    </row>
    <row r="104" spans="1:3" s="11" customFormat="1" ht="15">
      <c r="A104" s="32">
        <v>43039.891689814816</v>
      </c>
      <c r="B104" s="35">
        <v>7176</v>
      </c>
      <c r="C104" s="33">
        <v>194.4</v>
      </c>
    </row>
    <row r="105" spans="1:3" s="11" customFormat="1" ht="15">
      <c r="A105" s="32">
        <v>43039.891689814816</v>
      </c>
      <c r="B105" s="35">
        <v>7178</v>
      </c>
      <c r="C105" s="33">
        <v>97.2</v>
      </c>
    </row>
    <row r="106" spans="1:3" s="11" customFormat="1" ht="15">
      <c r="A106" s="32">
        <v>43039.89289351852</v>
      </c>
      <c r="B106" s="35">
        <v>7165</v>
      </c>
      <c r="C106" s="33">
        <v>291.6</v>
      </c>
    </row>
    <row r="107" spans="1:3" s="11" customFormat="1" ht="15">
      <c r="A107" s="32">
        <v>43039.89481481481</v>
      </c>
      <c r="B107" s="35">
        <v>7170</v>
      </c>
      <c r="C107" s="33">
        <v>291.6</v>
      </c>
    </row>
    <row r="108" spans="1:3" s="11" customFormat="1" ht="15">
      <c r="A108" s="32">
        <v>43039.89497685185</v>
      </c>
      <c r="B108" s="35">
        <v>7187</v>
      </c>
      <c r="C108" s="33">
        <v>97.2</v>
      </c>
    </row>
    <row r="109" spans="1:3" s="11" customFormat="1" ht="15">
      <c r="A109" s="32">
        <v>43039.895162037035</v>
      </c>
      <c r="B109" s="35">
        <v>7204</v>
      </c>
      <c r="C109" s="33">
        <v>97.2</v>
      </c>
    </row>
    <row r="110" spans="1:3" s="11" customFormat="1" ht="15">
      <c r="A110" s="32">
        <v>43039.896215277775</v>
      </c>
      <c r="B110" s="35">
        <v>7207</v>
      </c>
      <c r="C110" s="33">
        <v>48.6</v>
      </c>
    </row>
    <row r="111" spans="1:3" s="11" customFormat="1" ht="15">
      <c r="A111" s="32">
        <v>43039.89671296296</v>
      </c>
      <c r="B111" s="35">
        <v>7210</v>
      </c>
      <c r="C111" s="33">
        <v>97.2</v>
      </c>
    </row>
    <row r="112" spans="1:3" s="11" customFormat="1" ht="15">
      <c r="A112" s="32">
        <v>43039.89775462963</v>
      </c>
      <c r="B112" s="35">
        <v>7222</v>
      </c>
      <c r="C112" s="33">
        <v>291.6</v>
      </c>
    </row>
    <row r="113" spans="1:3" s="11" customFormat="1" ht="15">
      <c r="A113" s="32">
        <v>43039.900185185186</v>
      </c>
      <c r="B113" s="35">
        <v>7226</v>
      </c>
      <c r="C113" s="33">
        <v>486</v>
      </c>
    </row>
    <row r="114" spans="1:3" s="11" customFormat="1" ht="15">
      <c r="A114" s="32">
        <v>43039.90087962963</v>
      </c>
      <c r="B114" s="35">
        <v>7245</v>
      </c>
      <c r="C114" s="33">
        <v>486</v>
      </c>
    </row>
    <row r="115" spans="1:3" s="11" customFormat="1" ht="15">
      <c r="A115" s="32">
        <v>43039.90105324074</v>
      </c>
      <c r="B115" s="35">
        <v>7243</v>
      </c>
      <c r="C115" s="33">
        <v>291.6</v>
      </c>
    </row>
    <row r="116" spans="1:3" s="11" customFormat="1" ht="15">
      <c r="A116" s="32">
        <v>43039.901238425926</v>
      </c>
      <c r="B116" s="35">
        <v>7235</v>
      </c>
      <c r="C116" s="33">
        <v>97.2</v>
      </c>
    </row>
    <row r="117" spans="1:3" s="11" customFormat="1" ht="15">
      <c r="A117" s="32">
        <v>43039.90157407407</v>
      </c>
      <c r="B117" s="35">
        <v>7201</v>
      </c>
      <c r="C117" s="33">
        <v>97.2</v>
      </c>
    </row>
    <row r="118" spans="1:3" s="11" customFormat="1" ht="15">
      <c r="A118" s="32">
        <v>43039.90157407407</v>
      </c>
      <c r="B118" s="35">
        <v>7246</v>
      </c>
      <c r="C118" s="33">
        <v>194.4</v>
      </c>
    </row>
    <row r="119" spans="1:3" s="11" customFormat="1" ht="15">
      <c r="A119" s="32">
        <v>43039.901921296296</v>
      </c>
      <c r="B119" s="35">
        <v>7252</v>
      </c>
      <c r="C119" s="33">
        <v>97.2</v>
      </c>
    </row>
    <row r="120" spans="1:3" s="11" customFormat="1" ht="15">
      <c r="A120" s="32">
        <v>43039.90331018518</v>
      </c>
      <c r="B120" s="35">
        <v>7262</v>
      </c>
      <c r="C120" s="33">
        <v>97.2</v>
      </c>
    </row>
    <row r="121" spans="1:3" s="11" customFormat="1" ht="15">
      <c r="A121" s="32">
        <v>43039.905752314815</v>
      </c>
      <c r="B121" s="35">
        <v>7280</v>
      </c>
      <c r="C121" s="33">
        <v>291.6</v>
      </c>
    </row>
    <row r="122" spans="1:3" s="11" customFormat="1" ht="15">
      <c r="A122" s="32">
        <v>43039.90609953704</v>
      </c>
      <c r="B122" s="35">
        <v>7271</v>
      </c>
      <c r="C122" s="33">
        <v>486</v>
      </c>
    </row>
    <row r="123" spans="1:3" s="11" customFormat="1" ht="15">
      <c r="A123" s="32">
        <v>43039.90678240741</v>
      </c>
      <c r="B123" s="35">
        <v>7281</v>
      </c>
      <c r="C123" s="33">
        <v>97.2</v>
      </c>
    </row>
    <row r="124" spans="1:3" s="11" customFormat="1" ht="15">
      <c r="A124" s="32">
        <v>43039.90730324074</v>
      </c>
      <c r="B124" s="35">
        <v>7278</v>
      </c>
      <c r="C124" s="33">
        <v>1458</v>
      </c>
    </row>
    <row r="125" spans="1:3" s="11" customFormat="1" ht="15">
      <c r="A125" s="32">
        <v>43039.9112962963</v>
      </c>
      <c r="B125" s="35">
        <v>7305</v>
      </c>
      <c r="C125" s="33">
        <v>97.2</v>
      </c>
    </row>
    <row r="126" spans="1:3" s="11" customFormat="1" ht="15">
      <c r="A126" s="32">
        <v>43039.91165509259</v>
      </c>
      <c r="B126" s="35">
        <v>7313</v>
      </c>
      <c r="C126" s="33">
        <v>194.4</v>
      </c>
    </row>
    <row r="127" spans="1:3" s="11" customFormat="1" ht="15">
      <c r="A127" s="32">
        <v>43039.91233796296</v>
      </c>
      <c r="B127" s="35">
        <v>7319</v>
      </c>
      <c r="C127" s="33">
        <v>486</v>
      </c>
    </row>
    <row r="128" spans="1:3" s="11" customFormat="1" ht="15">
      <c r="A128" s="32">
        <v>43039.913564814815</v>
      </c>
      <c r="B128" s="35">
        <v>7325</v>
      </c>
      <c r="C128" s="33">
        <v>972</v>
      </c>
    </row>
    <row r="129" spans="1:3" s="11" customFormat="1" ht="15">
      <c r="A129" s="32">
        <v>43039.91459490741</v>
      </c>
      <c r="B129" s="35">
        <v>7327</v>
      </c>
      <c r="C129" s="33">
        <v>972</v>
      </c>
    </row>
    <row r="130" spans="1:3" s="11" customFormat="1" ht="15">
      <c r="A130" s="32">
        <v>43039.915810185186</v>
      </c>
      <c r="B130" s="35">
        <v>7329</v>
      </c>
      <c r="C130" s="33">
        <v>194.4</v>
      </c>
    </row>
    <row r="131" spans="1:3" s="11" customFormat="1" ht="15">
      <c r="A131" s="32">
        <v>43039.91650462963</v>
      </c>
      <c r="B131" s="35">
        <v>7331</v>
      </c>
      <c r="C131" s="33">
        <v>97.2</v>
      </c>
    </row>
    <row r="132" spans="1:3" s="11" customFormat="1" ht="15">
      <c r="A132" s="32">
        <v>43039.917025462964</v>
      </c>
      <c r="B132" s="35">
        <v>7342</v>
      </c>
      <c r="C132" s="33">
        <v>486</v>
      </c>
    </row>
    <row r="133" spans="1:3" s="11" customFormat="1" ht="15">
      <c r="A133" s="32">
        <v>43039.917916666665</v>
      </c>
      <c r="B133" s="35">
        <v>7347</v>
      </c>
      <c r="C133" s="33">
        <v>194.4</v>
      </c>
    </row>
    <row r="134" spans="1:3" s="11" customFormat="1" ht="15">
      <c r="A134" s="32">
        <v>43039.919641203705</v>
      </c>
      <c r="B134" s="35">
        <v>7364</v>
      </c>
      <c r="C134" s="33">
        <v>97.2</v>
      </c>
    </row>
    <row r="135" spans="1:3" s="11" customFormat="1" ht="15">
      <c r="A135" s="32">
        <v>43039.919641203705</v>
      </c>
      <c r="B135" s="35">
        <v>7365</v>
      </c>
      <c r="C135" s="33">
        <v>486</v>
      </c>
    </row>
    <row r="136" spans="1:3" s="11" customFormat="1" ht="15">
      <c r="A136" s="32">
        <v>43039.919803240744</v>
      </c>
      <c r="B136" s="35">
        <v>7353</v>
      </c>
      <c r="C136" s="33">
        <v>680.4</v>
      </c>
    </row>
    <row r="137" spans="1:3" s="11" customFormat="1" ht="15">
      <c r="A137" s="32">
        <v>43039.920949074076</v>
      </c>
      <c r="B137" s="35">
        <v>7372</v>
      </c>
      <c r="C137" s="33">
        <v>486</v>
      </c>
    </row>
    <row r="138" spans="1:3" s="11" customFormat="1" ht="15">
      <c r="A138" s="32">
        <v>43039.920949074076</v>
      </c>
      <c r="B138" s="35">
        <v>7358</v>
      </c>
      <c r="C138" s="33">
        <v>291.6</v>
      </c>
    </row>
    <row r="139" spans="1:3" s="11" customFormat="1" ht="15">
      <c r="A139" s="32">
        <v>43039.92188657408</v>
      </c>
      <c r="B139" s="35">
        <v>7379</v>
      </c>
      <c r="C139" s="33">
        <v>206.06</v>
      </c>
    </row>
    <row r="140" spans="1:3" s="11" customFormat="1" ht="15">
      <c r="A140" s="32">
        <v>43039.92223379629</v>
      </c>
      <c r="B140" s="35">
        <v>7362</v>
      </c>
      <c r="C140" s="33">
        <v>97.2</v>
      </c>
    </row>
    <row r="141" spans="1:3" s="11" customFormat="1" ht="15">
      <c r="A141" s="32">
        <v>43039.924155092594</v>
      </c>
      <c r="B141" s="35">
        <v>7385</v>
      </c>
      <c r="C141" s="33">
        <v>486</v>
      </c>
    </row>
    <row r="142" spans="1:3" s="11" customFormat="1" ht="15">
      <c r="A142" s="32">
        <v>43039.924849537034</v>
      </c>
      <c r="B142" s="35">
        <v>7392</v>
      </c>
      <c r="C142" s="33">
        <v>194.4</v>
      </c>
    </row>
    <row r="143" spans="1:3" s="11" customFormat="1" ht="15">
      <c r="A143" s="32">
        <v>43039.92570601852</v>
      </c>
      <c r="B143" s="35">
        <v>7399</v>
      </c>
      <c r="C143" s="33">
        <v>243</v>
      </c>
    </row>
    <row r="144" spans="1:3" s="11" customFormat="1" ht="15">
      <c r="A144" s="32">
        <v>43039.925891203704</v>
      </c>
      <c r="B144" s="35">
        <v>7396</v>
      </c>
      <c r="C144" s="33">
        <v>97.2</v>
      </c>
    </row>
    <row r="145" spans="1:3" s="11" customFormat="1" ht="15">
      <c r="A145" s="32">
        <v>43039.92622685185</v>
      </c>
      <c r="B145" s="35">
        <v>7398</v>
      </c>
      <c r="C145" s="33">
        <v>486</v>
      </c>
    </row>
    <row r="146" spans="1:3" s="11" customFormat="1" ht="15">
      <c r="A146" s="32">
        <v>43039.92831018518</v>
      </c>
      <c r="B146" s="35">
        <v>7417</v>
      </c>
      <c r="C146" s="33">
        <v>486</v>
      </c>
    </row>
    <row r="147" spans="1:3" s="11" customFormat="1" ht="15">
      <c r="A147" s="32">
        <v>43039.93005787037</v>
      </c>
      <c r="B147" s="35">
        <v>7421</v>
      </c>
      <c r="C147" s="33">
        <v>486</v>
      </c>
    </row>
    <row r="148" spans="1:3" s="11" customFormat="1" ht="15">
      <c r="A148" s="32">
        <v>43039.9321412037</v>
      </c>
      <c r="B148" s="35">
        <v>7438</v>
      </c>
      <c r="C148" s="33">
        <v>97.2</v>
      </c>
    </row>
    <row r="149" spans="1:3" s="11" customFormat="1" ht="15">
      <c r="A149" s="32">
        <v>43039.93907407407</v>
      </c>
      <c r="B149" s="35">
        <v>7468</v>
      </c>
      <c r="C149" s="33">
        <v>486</v>
      </c>
    </row>
    <row r="150" spans="1:3" s="11" customFormat="1" ht="15">
      <c r="A150" s="32">
        <v>43039.940983796296</v>
      </c>
      <c r="B150" s="35">
        <v>7482</v>
      </c>
      <c r="C150" s="33">
        <v>97.2</v>
      </c>
    </row>
    <row r="151" spans="1:3" s="11" customFormat="1" ht="15">
      <c r="A151" s="32">
        <v>43039.94133101852</v>
      </c>
      <c r="B151" s="35">
        <v>7480</v>
      </c>
      <c r="C151" s="33">
        <v>97.2</v>
      </c>
    </row>
    <row r="152" spans="1:3" s="11" customFormat="1" ht="15">
      <c r="A152" s="32">
        <v>43039.943078703705</v>
      </c>
      <c r="B152" s="35">
        <v>7487</v>
      </c>
      <c r="C152" s="33">
        <v>972</v>
      </c>
    </row>
    <row r="153" spans="1:3" s="11" customFormat="1" ht="15">
      <c r="A153" s="32">
        <v>43039.943078703705</v>
      </c>
      <c r="B153" s="35">
        <v>7490</v>
      </c>
      <c r="C153" s="33">
        <v>97.2</v>
      </c>
    </row>
    <row r="154" spans="1:3" s="11" customFormat="1" ht="15">
      <c r="A154" s="32">
        <v>43039.94428240741</v>
      </c>
      <c r="B154" s="35">
        <v>7498</v>
      </c>
      <c r="C154" s="33">
        <v>194.4</v>
      </c>
    </row>
    <row r="155" spans="1:3" s="11" customFormat="1" ht="15">
      <c r="A155" s="32">
        <v>43039.94445601852</v>
      </c>
      <c r="B155" s="35">
        <v>7497</v>
      </c>
      <c r="C155" s="33">
        <v>486</v>
      </c>
    </row>
    <row r="156" spans="1:3" s="11" customFormat="1" ht="15">
      <c r="A156" s="32">
        <v>43039.94445601852</v>
      </c>
      <c r="B156" s="35">
        <v>7495</v>
      </c>
      <c r="C156" s="33">
        <v>486</v>
      </c>
    </row>
    <row r="157" spans="1:3" s="11" customFormat="1" ht="15">
      <c r="A157" s="32">
        <v>43039.94445601852</v>
      </c>
      <c r="B157" s="35">
        <v>7500</v>
      </c>
      <c r="C157" s="33">
        <v>145.8</v>
      </c>
    </row>
    <row r="158" spans="1:3" s="11" customFormat="1" ht="15">
      <c r="A158" s="32">
        <v>43039.94462962963</v>
      </c>
      <c r="B158" s="35">
        <v>7494</v>
      </c>
      <c r="C158" s="33">
        <v>486</v>
      </c>
    </row>
    <row r="159" spans="1:3" s="11" customFormat="1" ht="15">
      <c r="A159" s="32">
        <v>43039.9462037037</v>
      </c>
      <c r="B159" s="35">
        <v>7508</v>
      </c>
      <c r="C159" s="33">
        <v>486</v>
      </c>
    </row>
    <row r="160" spans="1:3" s="11" customFormat="1" ht="15">
      <c r="A160" s="32">
        <v>43039.946550925924</v>
      </c>
      <c r="B160" s="35">
        <v>7507</v>
      </c>
      <c r="C160" s="33">
        <v>97.2</v>
      </c>
    </row>
    <row r="161" spans="1:3" s="11" customFormat="1" ht="15">
      <c r="A161" s="32">
        <v>43039.94949074074</v>
      </c>
      <c r="B161" s="35">
        <v>7520</v>
      </c>
      <c r="C161" s="33">
        <v>194.4</v>
      </c>
    </row>
    <row r="162" spans="1:3" s="11" customFormat="1" ht="15">
      <c r="A162" s="32">
        <v>43039.950011574074</v>
      </c>
      <c r="B162" s="35">
        <v>7521</v>
      </c>
      <c r="C162" s="33">
        <v>486</v>
      </c>
    </row>
    <row r="163" spans="1:3" s="11" customFormat="1" ht="15">
      <c r="A163" s="32">
        <v>43039.95174768518</v>
      </c>
      <c r="B163" s="35">
        <v>7530</v>
      </c>
      <c r="C163" s="33">
        <v>97.2</v>
      </c>
    </row>
    <row r="164" spans="1:3" s="11" customFormat="1" ht="15">
      <c r="A164" s="32">
        <v>43039.95228009259</v>
      </c>
      <c r="B164" s="35">
        <v>7531</v>
      </c>
      <c r="C164" s="33">
        <v>486</v>
      </c>
    </row>
    <row r="165" spans="1:3" s="11" customFormat="1" ht="15">
      <c r="A165" s="32">
        <v>43039.95313657408</v>
      </c>
      <c r="B165" s="35">
        <v>7539</v>
      </c>
      <c r="C165" s="33">
        <v>97.2</v>
      </c>
    </row>
    <row r="166" spans="1:3" s="11" customFormat="1" ht="15">
      <c r="A166" s="32">
        <v>43039.953310185185</v>
      </c>
      <c r="B166" s="35">
        <v>7532</v>
      </c>
      <c r="C166" s="33">
        <v>97.2</v>
      </c>
    </row>
    <row r="167" spans="1:3" s="11" customFormat="1" ht="15">
      <c r="A167" s="32">
        <v>43039.955659722225</v>
      </c>
      <c r="B167" s="35">
        <v>7544</v>
      </c>
      <c r="C167" s="33">
        <v>97.2</v>
      </c>
    </row>
    <row r="168" spans="1:3" s="11" customFormat="1" ht="15">
      <c r="A168" s="32">
        <v>43039.95574074074</v>
      </c>
      <c r="B168" s="35">
        <v>7546</v>
      </c>
      <c r="C168" s="33">
        <v>97.2</v>
      </c>
    </row>
    <row r="169" spans="1:3" s="11" customFormat="1" ht="15">
      <c r="A169" s="32">
        <v>43039.95712962963</v>
      </c>
      <c r="B169" s="35">
        <v>7550</v>
      </c>
      <c r="C169" s="33">
        <v>1458</v>
      </c>
    </row>
    <row r="170" spans="1:3" s="11" customFormat="1" ht="15">
      <c r="A170" s="32">
        <v>43039.958344907405</v>
      </c>
      <c r="B170" s="35">
        <v>7556</v>
      </c>
      <c r="C170" s="33">
        <v>437.4</v>
      </c>
    </row>
    <row r="171" spans="1:3" s="11" customFormat="1" ht="15">
      <c r="A171" s="32">
        <v>43039.95851851852</v>
      </c>
      <c r="B171" s="35">
        <v>7559</v>
      </c>
      <c r="C171" s="33">
        <v>1458</v>
      </c>
    </row>
    <row r="172" spans="1:3" s="11" customFormat="1" ht="15">
      <c r="A172" s="32">
        <v>43039.961643518516</v>
      </c>
      <c r="B172" s="35">
        <v>7565</v>
      </c>
      <c r="C172" s="33">
        <v>486</v>
      </c>
    </row>
    <row r="173" spans="1:3" s="11" customFormat="1" ht="15">
      <c r="A173" s="32">
        <v>43039.96650462963</v>
      </c>
      <c r="B173" s="35">
        <v>7589</v>
      </c>
      <c r="C173" s="33">
        <v>97.2</v>
      </c>
    </row>
    <row r="174" spans="1:3" s="11" customFormat="1" ht="15">
      <c r="A174" s="32">
        <v>43039.96771990741</v>
      </c>
      <c r="B174" s="35">
        <v>7597</v>
      </c>
      <c r="C174" s="33">
        <v>291.6</v>
      </c>
    </row>
    <row r="175" spans="1:3" s="11" customFormat="1" ht="15">
      <c r="A175" s="32">
        <v>43039.96824074074</v>
      </c>
      <c r="B175" s="35">
        <v>7599</v>
      </c>
      <c r="C175" s="33">
        <v>194.4</v>
      </c>
    </row>
    <row r="176" spans="1:3" s="11" customFormat="1" ht="15">
      <c r="A176" s="32">
        <v>43039.96876157408</v>
      </c>
      <c r="B176" s="35">
        <v>7600</v>
      </c>
      <c r="C176" s="33">
        <v>97.2</v>
      </c>
    </row>
    <row r="177" spans="1:3" s="11" customFormat="1" ht="15">
      <c r="A177" s="32">
        <v>43039.96910879629</v>
      </c>
      <c r="B177" s="35">
        <v>7595</v>
      </c>
      <c r="C177" s="33">
        <v>97.2</v>
      </c>
    </row>
    <row r="178" spans="1:3" s="11" customFormat="1" ht="15">
      <c r="A178" s="32">
        <v>43039.96962962963</v>
      </c>
      <c r="B178" s="35">
        <v>7603</v>
      </c>
      <c r="C178" s="33">
        <v>97.2</v>
      </c>
    </row>
    <row r="179" spans="1:3" s="11" customFormat="1" ht="15">
      <c r="A179" s="32">
        <v>43039.972233796296</v>
      </c>
      <c r="B179" s="35">
        <v>7608</v>
      </c>
      <c r="C179" s="33">
        <v>238.14</v>
      </c>
    </row>
    <row r="180" spans="1:3" s="11" customFormat="1" ht="15">
      <c r="A180" s="32">
        <v>43039.973275462966</v>
      </c>
      <c r="B180" s="35">
        <v>7611</v>
      </c>
      <c r="C180" s="33">
        <v>291.6</v>
      </c>
    </row>
    <row r="181" spans="1:3" s="11" customFormat="1" ht="15">
      <c r="A181" s="32">
        <v>43039.97744212963</v>
      </c>
      <c r="B181" s="35">
        <v>7624</v>
      </c>
      <c r="C181" s="33">
        <v>1458</v>
      </c>
    </row>
    <row r="182" spans="1:3" s="11" customFormat="1" ht="15">
      <c r="A182" s="32">
        <v>43039.97744212963</v>
      </c>
      <c r="B182" s="35">
        <v>7626</v>
      </c>
      <c r="C182" s="33">
        <v>97.2</v>
      </c>
    </row>
    <row r="183" spans="1:3" s="11" customFormat="1" ht="15">
      <c r="A183" s="32">
        <v>43039.97969907407</v>
      </c>
      <c r="B183" s="35">
        <v>7633</v>
      </c>
      <c r="C183" s="33">
        <v>486</v>
      </c>
    </row>
    <row r="184" spans="1:3" s="11" customFormat="1" ht="15">
      <c r="A184" s="32">
        <v>43039.98143518518</v>
      </c>
      <c r="B184" s="35">
        <v>7635</v>
      </c>
      <c r="C184" s="33">
        <v>486</v>
      </c>
    </row>
    <row r="185" spans="1:3" s="11" customFormat="1" ht="15">
      <c r="A185" s="32">
        <v>43039.98594907407</v>
      </c>
      <c r="B185" s="35">
        <v>7654</v>
      </c>
      <c r="C185" s="33">
        <v>486</v>
      </c>
    </row>
    <row r="186" spans="1:3" s="11" customFormat="1" ht="15">
      <c r="A186" s="32">
        <v>43039.98664351852</v>
      </c>
      <c r="B186" s="35">
        <v>7660</v>
      </c>
      <c r="C186" s="33">
        <v>145.8</v>
      </c>
    </row>
    <row r="187" spans="1:3" s="11" customFormat="1" ht="15">
      <c r="A187" s="32">
        <v>43039.98751157407</v>
      </c>
      <c r="B187" s="35">
        <v>7659</v>
      </c>
      <c r="C187" s="33">
        <v>194.4</v>
      </c>
    </row>
    <row r="188" spans="1:3" s="11" customFormat="1" ht="15">
      <c r="A188" s="32">
        <v>43039.98855324074</v>
      </c>
      <c r="B188" s="35">
        <v>7666</v>
      </c>
      <c r="C188" s="33">
        <v>486</v>
      </c>
    </row>
    <row r="189" spans="1:3" s="11" customFormat="1" ht="15">
      <c r="A189" s="32">
        <v>43039.993414351855</v>
      </c>
      <c r="B189" s="35">
        <v>7682</v>
      </c>
      <c r="C189" s="33">
        <v>97.2</v>
      </c>
    </row>
    <row r="190" ht="15">
      <c r="C190" s="12"/>
    </row>
    <row r="191" spans="1:3" ht="27.75" customHeight="1">
      <c r="A191" s="46" t="s">
        <v>99</v>
      </c>
      <c r="B191" s="46"/>
      <c r="C191" s="46"/>
    </row>
  </sheetData>
  <sheetProtection/>
  <mergeCells count="2">
    <mergeCell ref="A1:C1"/>
    <mergeCell ref="A191:C19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C427"/>
  <sheetViews>
    <sheetView zoomScalePageLayoutView="0" workbookViewId="0" topLeftCell="A416">
      <selection activeCell="E27" sqref="E27"/>
    </sheetView>
  </sheetViews>
  <sheetFormatPr defaultColWidth="9.140625" defaultRowHeight="15"/>
  <cols>
    <col min="1" max="1" width="20.00390625" style="38" customWidth="1"/>
    <col min="2" max="2" width="30.00390625" style="15" customWidth="1"/>
    <col min="3" max="3" width="25.8515625" style="15" customWidth="1"/>
    <col min="4" max="4" width="10.57421875" style="15" bestFit="1" customWidth="1"/>
    <col min="5" max="6" width="11.57421875" style="15" bestFit="1" customWidth="1"/>
    <col min="7" max="16384" width="9.140625" style="15" customWidth="1"/>
  </cols>
  <sheetData>
    <row r="1" spans="1:3" ht="62.25" customHeight="1">
      <c r="A1" s="44" t="s">
        <v>182</v>
      </c>
      <c r="B1" s="45"/>
      <c r="C1" s="45"/>
    </row>
    <row r="2" spans="1:3" ht="15">
      <c r="A2" s="37" t="s">
        <v>97</v>
      </c>
      <c r="B2" s="13" t="s">
        <v>101</v>
      </c>
      <c r="C2" s="13" t="s">
        <v>98</v>
      </c>
    </row>
    <row r="3" spans="1:3" ht="15">
      <c r="A3" s="32">
        <v>43010.59423611111</v>
      </c>
      <c r="B3" s="39" t="s">
        <v>159</v>
      </c>
      <c r="C3" s="33">
        <v>9.71</v>
      </c>
    </row>
    <row r="4" spans="1:3" ht="15">
      <c r="A4" s="32">
        <v>43010.60722222222</v>
      </c>
      <c r="B4" s="39" t="s">
        <v>231</v>
      </c>
      <c r="C4" s="33">
        <v>971</v>
      </c>
    </row>
    <row r="5" spans="1:3" ht="15">
      <c r="A5" s="32">
        <v>43010.68412037037</v>
      </c>
      <c r="B5" s="39" t="s">
        <v>115</v>
      </c>
      <c r="C5" s="33">
        <v>485.5</v>
      </c>
    </row>
    <row r="6" spans="1:3" ht="15">
      <c r="A6" s="32">
        <v>43010.71439814815</v>
      </c>
      <c r="B6" s="39" t="s">
        <v>162</v>
      </c>
      <c r="C6" s="33">
        <v>9.71</v>
      </c>
    </row>
    <row r="7" spans="1:3" ht="15">
      <c r="A7" s="32">
        <v>43010.75429398148</v>
      </c>
      <c r="B7" s="39" t="s">
        <v>162</v>
      </c>
      <c r="C7" s="33">
        <v>9.71</v>
      </c>
    </row>
    <row r="8" spans="1:3" ht="15">
      <c r="A8" s="32">
        <v>43010.96184027778</v>
      </c>
      <c r="B8" s="39" t="s">
        <v>116</v>
      </c>
      <c r="C8" s="33">
        <v>971</v>
      </c>
    </row>
    <row r="9" spans="1:3" ht="15">
      <c r="A9" s="32">
        <v>43011.407430555555</v>
      </c>
      <c r="B9" s="39" t="s">
        <v>125</v>
      </c>
      <c r="C9" s="33">
        <v>971</v>
      </c>
    </row>
    <row r="10" spans="1:3" ht="15">
      <c r="A10" s="32">
        <v>43011.45579861111</v>
      </c>
      <c r="B10" s="39" t="s">
        <v>132</v>
      </c>
      <c r="C10" s="33">
        <v>485.5</v>
      </c>
    </row>
    <row r="11" spans="1:3" ht="15">
      <c r="A11" s="32">
        <v>43012.18219907407</v>
      </c>
      <c r="B11" s="39" t="s">
        <v>141</v>
      </c>
      <c r="C11" s="33">
        <v>9710</v>
      </c>
    </row>
    <row r="12" spans="1:3" ht="15">
      <c r="A12" s="32">
        <v>43012.8666087963</v>
      </c>
      <c r="B12" s="39" t="s">
        <v>149</v>
      </c>
      <c r="C12" s="33">
        <v>48.55</v>
      </c>
    </row>
    <row r="13" spans="1:3" ht="15">
      <c r="A13" s="32">
        <v>43013.75686342592</v>
      </c>
      <c r="B13" s="39" t="s">
        <v>130</v>
      </c>
      <c r="C13" s="33">
        <v>1456.5</v>
      </c>
    </row>
    <row r="14" spans="1:3" ht="15">
      <c r="A14" s="32">
        <v>43013.79832175926</v>
      </c>
      <c r="B14" s="39" t="s">
        <v>232</v>
      </c>
      <c r="C14" s="33">
        <v>971</v>
      </c>
    </row>
    <row r="15" spans="1:3" ht="15">
      <c r="A15" s="32">
        <v>43014.70878472222</v>
      </c>
      <c r="B15" s="39" t="s">
        <v>233</v>
      </c>
      <c r="C15" s="33">
        <v>4855</v>
      </c>
    </row>
    <row r="16" spans="1:3" ht="15">
      <c r="A16" s="32">
        <v>43015.39927083333</v>
      </c>
      <c r="B16" s="39" t="s">
        <v>123</v>
      </c>
      <c r="C16" s="33">
        <v>97.1</v>
      </c>
    </row>
    <row r="17" spans="1:3" ht="15">
      <c r="A17" s="32">
        <v>43015.3993287037</v>
      </c>
      <c r="B17" s="39" t="s">
        <v>122</v>
      </c>
      <c r="C17" s="33">
        <v>971</v>
      </c>
    </row>
    <row r="18" spans="1:3" ht="15">
      <c r="A18" s="32">
        <v>43015.3993287037</v>
      </c>
      <c r="B18" s="39" t="s">
        <v>121</v>
      </c>
      <c r="C18" s="33">
        <v>9710</v>
      </c>
    </row>
    <row r="19" spans="1:3" ht="15">
      <c r="A19" s="32">
        <v>43015.40274305556</v>
      </c>
      <c r="B19" s="39" t="s">
        <v>124</v>
      </c>
      <c r="C19" s="33">
        <v>485.5</v>
      </c>
    </row>
    <row r="20" spans="1:3" ht="15">
      <c r="A20" s="32">
        <v>43015.406273148146</v>
      </c>
      <c r="B20" s="39" t="s">
        <v>126</v>
      </c>
      <c r="C20" s="33">
        <v>97.1</v>
      </c>
    </row>
    <row r="21" spans="1:3" ht="15">
      <c r="A21" s="32">
        <v>43015.40974537037</v>
      </c>
      <c r="B21" s="39" t="s">
        <v>129</v>
      </c>
      <c r="C21" s="33">
        <v>485.5</v>
      </c>
    </row>
    <row r="22" spans="1:3" ht="15">
      <c r="A22" s="32">
        <v>43015.40974537037</v>
      </c>
      <c r="B22" s="39" t="s">
        <v>127</v>
      </c>
      <c r="C22" s="33">
        <v>1456.5</v>
      </c>
    </row>
    <row r="23" spans="1:3" ht="15">
      <c r="A23" s="32">
        <v>43015.42321759259</v>
      </c>
      <c r="B23" s="39" t="s">
        <v>139</v>
      </c>
      <c r="C23" s="33">
        <v>971</v>
      </c>
    </row>
    <row r="24" spans="1:3" ht="15">
      <c r="A24" s="32">
        <v>43015.5659375</v>
      </c>
      <c r="B24" s="39" t="s">
        <v>136</v>
      </c>
      <c r="C24" s="33">
        <v>97.1</v>
      </c>
    </row>
    <row r="25" spans="1:3" ht="15">
      <c r="A25" s="32">
        <v>43015.66663194444</v>
      </c>
      <c r="B25" s="39" t="s">
        <v>117</v>
      </c>
      <c r="C25" s="33">
        <v>97.1</v>
      </c>
    </row>
    <row r="26" spans="1:3" ht="15">
      <c r="A26" s="32">
        <v>43015.78821759259</v>
      </c>
      <c r="B26" s="39" t="s">
        <v>137</v>
      </c>
      <c r="C26" s="33">
        <v>485.5</v>
      </c>
    </row>
    <row r="27" spans="1:3" ht="15">
      <c r="A27" s="32">
        <v>43016.62782407407</v>
      </c>
      <c r="B27" s="39" t="s">
        <v>162</v>
      </c>
      <c r="C27" s="33">
        <v>9.71</v>
      </c>
    </row>
    <row r="28" spans="1:3" ht="15">
      <c r="A28" s="32">
        <v>43016.70481481482</v>
      </c>
      <c r="B28" s="39" t="s">
        <v>142</v>
      </c>
      <c r="C28" s="33">
        <v>1456.5</v>
      </c>
    </row>
    <row r="29" spans="1:3" ht="15">
      <c r="A29" s="32">
        <v>43016.9374537037</v>
      </c>
      <c r="B29" s="39" t="s">
        <v>143</v>
      </c>
      <c r="C29" s="33">
        <v>1456.5</v>
      </c>
    </row>
    <row r="30" spans="1:3" ht="15">
      <c r="A30" s="32">
        <v>43017.322592592594</v>
      </c>
      <c r="B30" s="39" t="s">
        <v>234</v>
      </c>
      <c r="C30" s="33">
        <v>242.75</v>
      </c>
    </row>
    <row r="31" spans="1:3" ht="15">
      <c r="A31" s="32">
        <v>43017.53902777778</v>
      </c>
      <c r="B31" s="39" t="s">
        <v>135</v>
      </c>
      <c r="C31" s="33">
        <v>971</v>
      </c>
    </row>
    <row r="32" spans="1:3" ht="15">
      <c r="A32" s="32">
        <v>43017.62158564815</v>
      </c>
      <c r="B32" s="39" t="s">
        <v>118</v>
      </c>
      <c r="C32" s="33">
        <v>97.1</v>
      </c>
    </row>
    <row r="33" spans="1:3" ht="15">
      <c r="A33" s="32">
        <v>43017.69232638889</v>
      </c>
      <c r="B33" s="39" t="s">
        <v>235</v>
      </c>
      <c r="C33" s="33">
        <v>485.5</v>
      </c>
    </row>
    <row r="34" spans="1:3" ht="15">
      <c r="A34" s="32">
        <v>43017.923680555556</v>
      </c>
      <c r="B34" s="39" t="s">
        <v>138</v>
      </c>
      <c r="C34" s="33">
        <v>1456.5</v>
      </c>
    </row>
    <row r="35" spans="1:3" ht="15">
      <c r="A35" s="32">
        <v>43018.477013888885</v>
      </c>
      <c r="B35" s="39" t="s">
        <v>128</v>
      </c>
      <c r="C35" s="33">
        <v>485.5</v>
      </c>
    </row>
    <row r="36" spans="1:3" ht="15">
      <c r="A36" s="32">
        <v>43018.812581018516</v>
      </c>
      <c r="B36" s="39" t="s">
        <v>147</v>
      </c>
      <c r="C36" s="33">
        <v>485.5</v>
      </c>
    </row>
    <row r="37" spans="1:3" ht="15">
      <c r="A37" s="32">
        <v>43019.41327546296</v>
      </c>
      <c r="B37" s="39" t="s">
        <v>148</v>
      </c>
      <c r="C37" s="33">
        <v>97.1</v>
      </c>
    </row>
    <row r="38" spans="1:3" ht="15">
      <c r="A38" s="32">
        <v>43019.427152777775</v>
      </c>
      <c r="B38" s="39" t="s">
        <v>118</v>
      </c>
      <c r="C38" s="33">
        <v>97.1</v>
      </c>
    </row>
    <row r="39" spans="1:3" ht="15">
      <c r="A39" s="32">
        <v>43019.66064814815</v>
      </c>
      <c r="B39" s="39" t="s">
        <v>236</v>
      </c>
      <c r="C39" s="33">
        <v>485.5</v>
      </c>
    </row>
    <row r="40" spans="1:3" ht="15">
      <c r="A40" s="32">
        <v>43020.45148148148</v>
      </c>
      <c r="B40" s="39" t="s">
        <v>151</v>
      </c>
      <c r="C40" s="33">
        <v>291.3</v>
      </c>
    </row>
    <row r="41" spans="1:3" ht="15">
      <c r="A41" s="32">
        <v>43020.628530092596</v>
      </c>
      <c r="B41" s="39" t="s">
        <v>120</v>
      </c>
      <c r="C41" s="33">
        <v>485.5</v>
      </c>
    </row>
    <row r="42" spans="1:3" ht="15">
      <c r="A42" s="32">
        <v>43020.65634259259</v>
      </c>
      <c r="B42" s="39" t="s">
        <v>152</v>
      </c>
      <c r="C42" s="33">
        <v>194.2</v>
      </c>
    </row>
    <row r="43" spans="1:3" ht="15">
      <c r="A43" s="32">
        <v>43020.801157407404</v>
      </c>
      <c r="B43" s="39" t="s">
        <v>133</v>
      </c>
      <c r="C43" s="33">
        <v>485.5</v>
      </c>
    </row>
    <row r="44" spans="1:3" ht="15">
      <c r="A44" s="32">
        <v>43020.80217592593</v>
      </c>
      <c r="B44" s="39" t="s">
        <v>154</v>
      </c>
      <c r="C44" s="33">
        <v>194.2</v>
      </c>
    </row>
    <row r="45" spans="1:3" ht="15">
      <c r="A45" s="32">
        <v>43020.84032407407</v>
      </c>
      <c r="B45" s="39" t="s">
        <v>155</v>
      </c>
      <c r="C45" s="33">
        <v>485.5</v>
      </c>
    </row>
    <row r="46" spans="1:3" ht="15">
      <c r="A46" s="32">
        <v>43021.52778935185</v>
      </c>
      <c r="B46" s="39" t="s">
        <v>156</v>
      </c>
      <c r="C46" s="33">
        <v>97.1</v>
      </c>
    </row>
    <row r="47" spans="1:3" ht="15">
      <c r="A47" s="32">
        <v>43022.7359375</v>
      </c>
      <c r="B47" s="39" t="s">
        <v>237</v>
      </c>
      <c r="C47" s="33">
        <v>2427.5</v>
      </c>
    </row>
    <row r="48" spans="1:3" ht="15">
      <c r="A48" s="32">
        <v>43022.78465277778</v>
      </c>
      <c r="B48" s="39" t="s">
        <v>153</v>
      </c>
      <c r="C48" s="33">
        <v>97.1</v>
      </c>
    </row>
    <row r="49" spans="1:3" ht="15">
      <c r="A49" s="32">
        <v>43022.95130787037</v>
      </c>
      <c r="B49" s="39" t="s">
        <v>158</v>
      </c>
      <c r="C49" s="33">
        <v>485.5</v>
      </c>
    </row>
    <row r="50" spans="1:3" ht="15">
      <c r="A50" s="32">
        <v>43024.56030092593</v>
      </c>
      <c r="B50" s="39" t="s">
        <v>157</v>
      </c>
      <c r="C50" s="33">
        <v>194.2</v>
      </c>
    </row>
    <row r="51" spans="1:3" ht="15">
      <c r="A51" s="32">
        <v>43024.63346064815</v>
      </c>
      <c r="B51" s="39" t="s">
        <v>238</v>
      </c>
      <c r="C51" s="33">
        <v>97.1</v>
      </c>
    </row>
    <row r="52" spans="1:3" ht="15">
      <c r="A52" s="32">
        <v>43024.67424768519</v>
      </c>
      <c r="B52" s="39" t="s">
        <v>239</v>
      </c>
      <c r="C52" s="33">
        <v>485.5</v>
      </c>
    </row>
    <row r="53" spans="1:3" ht="15">
      <c r="A53" s="32">
        <v>43024.72917824074</v>
      </c>
      <c r="B53" s="39" t="s">
        <v>160</v>
      </c>
      <c r="C53" s="33">
        <v>97.1</v>
      </c>
    </row>
    <row r="54" spans="1:3" ht="15">
      <c r="A54" s="32">
        <v>43024.756944444445</v>
      </c>
      <c r="B54" s="39" t="s">
        <v>161</v>
      </c>
      <c r="C54" s="33">
        <v>485.5</v>
      </c>
    </row>
    <row r="55" spans="1:3" ht="15">
      <c r="A55" s="32">
        <v>43025.41228009259</v>
      </c>
      <c r="B55" s="39" t="s">
        <v>240</v>
      </c>
      <c r="C55" s="33">
        <v>1942</v>
      </c>
    </row>
    <row r="56" spans="1:3" ht="15">
      <c r="A56" s="32">
        <v>43025.50986111111</v>
      </c>
      <c r="B56" s="39" t="s">
        <v>159</v>
      </c>
      <c r="C56" s="33">
        <v>9.71</v>
      </c>
    </row>
    <row r="57" spans="1:3" ht="15">
      <c r="A57" s="32">
        <v>43027.541655092595</v>
      </c>
      <c r="B57" s="39" t="s">
        <v>128</v>
      </c>
      <c r="C57" s="33">
        <v>485.5</v>
      </c>
    </row>
    <row r="58" spans="1:3" ht="15">
      <c r="A58" s="32">
        <v>43027.74251157408</v>
      </c>
      <c r="B58" s="39" t="s">
        <v>241</v>
      </c>
      <c r="C58" s="33">
        <v>971</v>
      </c>
    </row>
    <row r="59" spans="1:3" ht="15">
      <c r="A59" s="32">
        <v>43028.423263888886</v>
      </c>
      <c r="B59" s="39" t="s">
        <v>242</v>
      </c>
      <c r="C59" s="33">
        <v>485.5</v>
      </c>
    </row>
    <row r="60" spans="1:3" ht="15">
      <c r="A60" s="32">
        <v>43028.4877662037</v>
      </c>
      <c r="B60" s="39" t="s">
        <v>243</v>
      </c>
      <c r="C60" s="33">
        <v>971</v>
      </c>
    </row>
    <row r="61" spans="1:3" ht="15">
      <c r="A61" s="32">
        <v>43028.596597222226</v>
      </c>
      <c r="B61" s="39" t="s">
        <v>244</v>
      </c>
      <c r="C61" s="33">
        <v>4855</v>
      </c>
    </row>
    <row r="62" spans="1:3" ht="15">
      <c r="A62" s="32">
        <v>43028.670115740744</v>
      </c>
      <c r="B62" s="39" t="s">
        <v>163</v>
      </c>
      <c r="C62" s="33">
        <v>291.3</v>
      </c>
    </row>
    <row r="63" spans="1:3" ht="15">
      <c r="A63" s="32">
        <v>43029.30165509259</v>
      </c>
      <c r="B63" s="39" t="s">
        <v>119</v>
      </c>
      <c r="C63" s="33">
        <v>971</v>
      </c>
    </row>
    <row r="64" spans="1:3" ht="15">
      <c r="A64" s="32">
        <v>43029.33491898148</v>
      </c>
      <c r="B64" s="39" t="s">
        <v>119</v>
      </c>
      <c r="C64" s="33">
        <v>1456.5</v>
      </c>
    </row>
    <row r="65" spans="1:3" ht="15">
      <c r="A65" s="32">
        <v>43029.67303240741</v>
      </c>
      <c r="B65" s="39" t="s">
        <v>132</v>
      </c>
      <c r="C65" s="33">
        <v>485.5</v>
      </c>
    </row>
    <row r="66" spans="1:3" ht="15">
      <c r="A66" s="32">
        <v>43029.7205787037</v>
      </c>
      <c r="B66" s="39" t="s">
        <v>119</v>
      </c>
      <c r="C66" s="33">
        <v>971</v>
      </c>
    </row>
    <row r="67" spans="1:3" ht="15">
      <c r="A67" s="32">
        <v>43029.88552083333</v>
      </c>
      <c r="B67" s="39" t="s">
        <v>245</v>
      </c>
      <c r="C67" s="33">
        <v>485.5</v>
      </c>
    </row>
    <row r="68" spans="1:3" ht="15">
      <c r="A68" s="32">
        <v>43029.9059837963</v>
      </c>
      <c r="B68" s="39" t="s">
        <v>130</v>
      </c>
      <c r="C68" s="33">
        <v>1456.5</v>
      </c>
    </row>
    <row r="69" spans="1:3" ht="15">
      <c r="A69" s="32">
        <v>43030.80563657408</v>
      </c>
      <c r="B69" s="39" t="s">
        <v>165</v>
      </c>
      <c r="C69" s="33">
        <v>97.1</v>
      </c>
    </row>
    <row r="70" spans="1:3" ht="15">
      <c r="A70" s="32">
        <v>43030.940520833334</v>
      </c>
      <c r="B70" s="39" t="s">
        <v>146</v>
      </c>
      <c r="C70" s="33">
        <v>1942</v>
      </c>
    </row>
    <row r="71" spans="1:3" ht="15">
      <c r="A71" s="32">
        <v>43030.99300925926</v>
      </c>
      <c r="B71" s="39" t="s">
        <v>158</v>
      </c>
      <c r="C71" s="33">
        <v>9710</v>
      </c>
    </row>
    <row r="72" spans="1:3" ht="15">
      <c r="A72" s="32">
        <v>43031.40635416667</v>
      </c>
      <c r="B72" s="39" t="s">
        <v>166</v>
      </c>
      <c r="C72" s="33">
        <v>485.5</v>
      </c>
    </row>
    <row r="73" spans="1:3" ht="15">
      <c r="A73" s="32">
        <v>43031.61817129629</v>
      </c>
      <c r="B73" s="39" t="s">
        <v>167</v>
      </c>
      <c r="C73" s="33">
        <v>97.1</v>
      </c>
    </row>
    <row r="74" spans="1:3" ht="15">
      <c r="A74" s="32">
        <v>43031.65435185185</v>
      </c>
      <c r="B74" s="39" t="s">
        <v>140</v>
      </c>
      <c r="C74" s="33">
        <v>4855</v>
      </c>
    </row>
    <row r="75" spans="1:3" ht="15">
      <c r="A75" s="32">
        <v>43031.725798611114</v>
      </c>
      <c r="B75" s="39" t="s">
        <v>164</v>
      </c>
      <c r="C75" s="33">
        <v>291.3</v>
      </c>
    </row>
    <row r="76" spans="1:3" ht="15">
      <c r="A76" s="32">
        <v>43031.84030092593</v>
      </c>
      <c r="B76" s="39" t="s">
        <v>246</v>
      </c>
      <c r="C76" s="33">
        <v>97.1</v>
      </c>
    </row>
    <row r="77" spans="1:3" ht="15">
      <c r="A77" s="32">
        <v>43032.2265162037</v>
      </c>
      <c r="B77" s="39" t="s">
        <v>145</v>
      </c>
      <c r="C77" s="33">
        <v>485.5</v>
      </c>
    </row>
    <row r="78" spans="1:3" ht="15">
      <c r="A78" s="32">
        <v>43032.554768518516</v>
      </c>
      <c r="B78" s="39" t="s">
        <v>134</v>
      </c>
      <c r="C78" s="33">
        <v>485.5</v>
      </c>
    </row>
    <row r="79" spans="1:3" ht="15">
      <c r="A79" s="32">
        <v>43032.66355324074</v>
      </c>
      <c r="B79" s="39" t="s">
        <v>119</v>
      </c>
      <c r="C79" s="33">
        <v>971</v>
      </c>
    </row>
    <row r="80" spans="1:3" ht="15">
      <c r="A80" s="32">
        <v>43032.75104166667</v>
      </c>
      <c r="B80" s="39" t="s">
        <v>247</v>
      </c>
      <c r="C80" s="33">
        <v>194.2</v>
      </c>
    </row>
    <row r="81" spans="1:3" ht="15">
      <c r="A81" s="32">
        <v>43033.61251157407</v>
      </c>
      <c r="B81" s="39" t="s">
        <v>248</v>
      </c>
      <c r="C81" s="33">
        <v>4878.3</v>
      </c>
    </row>
    <row r="82" spans="1:3" ht="15">
      <c r="A82" s="32">
        <v>43033.66709490741</v>
      </c>
      <c r="B82" s="39" t="s">
        <v>249</v>
      </c>
      <c r="C82" s="33">
        <v>971</v>
      </c>
    </row>
    <row r="83" spans="1:3" ht="15">
      <c r="A83" s="32">
        <v>43034.70773148148</v>
      </c>
      <c r="B83" s="39" t="s">
        <v>119</v>
      </c>
      <c r="C83" s="33">
        <v>436.95</v>
      </c>
    </row>
    <row r="84" spans="1:3" ht="15">
      <c r="A84" s="32">
        <v>43034.83545138889</v>
      </c>
      <c r="B84" s="39" t="s">
        <v>250</v>
      </c>
      <c r="C84" s="33">
        <v>97.1</v>
      </c>
    </row>
    <row r="85" spans="1:3" ht="15">
      <c r="A85" s="32">
        <v>43034.86082175926</v>
      </c>
      <c r="B85" s="39" t="s">
        <v>251</v>
      </c>
      <c r="C85" s="33">
        <v>485.5</v>
      </c>
    </row>
    <row r="86" spans="1:3" ht="15">
      <c r="A86" s="32">
        <v>43035.49402777778</v>
      </c>
      <c r="B86" s="39" t="s">
        <v>152</v>
      </c>
      <c r="C86" s="33">
        <v>1359.4</v>
      </c>
    </row>
    <row r="87" spans="1:3" ht="15">
      <c r="A87" s="32">
        <v>43035.525509259256</v>
      </c>
      <c r="B87" s="39" t="s">
        <v>252</v>
      </c>
      <c r="C87" s="33">
        <v>97.1</v>
      </c>
    </row>
    <row r="88" spans="1:3" ht="15">
      <c r="A88" s="32">
        <v>43035.58579861111</v>
      </c>
      <c r="B88" s="39" t="s">
        <v>253</v>
      </c>
      <c r="C88" s="33">
        <v>97.1</v>
      </c>
    </row>
    <row r="89" spans="1:3" ht="15">
      <c r="A89" s="32">
        <v>43035.62427083333</v>
      </c>
      <c r="B89" s="39" t="s">
        <v>254</v>
      </c>
      <c r="C89" s="33">
        <v>194.2</v>
      </c>
    </row>
    <row r="90" spans="1:3" ht="15">
      <c r="A90" s="32">
        <v>43035.65866898148</v>
      </c>
      <c r="B90" s="39" t="s">
        <v>255</v>
      </c>
      <c r="C90" s="33">
        <v>971</v>
      </c>
    </row>
    <row r="91" spans="1:3" ht="15">
      <c r="A91" s="32">
        <v>43035.6694212963</v>
      </c>
      <c r="B91" s="39" t="s">
        <v>256</v>
      </c>
      <c r="C91" s="33">
        <v>485.5</v>
      </c>
    </row>
    <row r="92" spans="1:3" ht="15">
      <c r="A92" s="32">
        <v>43035.70646990741</v>
      </c>
      <c r="B92" s="39" t="s">
        <v>257</v>
      </c>
      <c r="C92" s="33">
        <v>485.5</v>
      </c>
    </row>
    <row r="93" spans="1:3" ht="15">
      <c r="A93" s="32">
        <v>43035.71324074074</v>
      </c>
      <c r="B93" s="39" t="s">
        <v>258</v>
      </c>
      <c r="C93" s="33">
        <v>485.5</v>
      </c>
    </row>
    <row r="94" spans="1:3" ht="15">
      <c r="A94" s="32">
        <v>43035.76359953704</v>
      </c>
      <c r="B94" s="39" t="s">
        <v>259</v>
      </c>
      <c r="C94" s="33">
        <v>291.3</v>
      </c>
    </row>
    <row r="95" spans="1:3" ht="15">
      <c r="A95" s="32">
        <v>43035.804872685185</v>
      </c>
      <c r="B95" s="39" t="s">
        <v>260</v>
      </c>
      <c r="C95" s="33">
        <v>485.5</v>
      </c>
    </row>
    <row r="96" spans="1:3" ht="15">
      <c r="A96" s="32">
        <v>43035.86201388889</v>
      </c>
      <c r="B96" s="39" t="s">
        <v>261</v>
      </c>
      <c r="C96" s="33">
        <v>485.5</v>
      </c>
    </row>
    <row r="97" spans="1:3" ht="15">
      <c r="A97" s="32">
        <v>43035.88638888889</v>
      </c>
      <c r="B97" s="39" t="s">
        <v>262</v>
      </c>
      <c r="C97" s="33">
        <v>242.75</v>
      </c>
    </row>
    <row r="98" spans="1:3" ht="15">
      <c r="A98" s="32">
        <v>43035.91003472222</v>
      </c>
      <c r="B98" s="39" t="s">
        <v>263</v>
      </c>
      <c r="C98" s="33">
        <v>194.2</v>
      </c>
    </row>
    <row r="99" spans="1:3" ht="15">
      <c r="A99" s="32">
        <v>43035.963159722225</v>
      </c>
      <c r="B99" s="39" t="s">
        <v>264</v>
      </c>
      <c r="C99" s="33">
        <v>9710</v>
      </c>
    </row>
    <row r="100" spans="1:3" ht="15">
      <c r="A100" s="32">
        <v>43036.49481481482</v>
      </c>
      <c r="B100" s="39" t="s">
        <v>168</v>
      </c>
      <c r="C100" s="33">
        <v>97.1</v>
      </c>
    </row>
    <row r="101" spans="1:3" ht="15">
      <c r="A101" s="32">
        <v>43036.531226851854</v>
      </c>
      <c r="B101" s="39" t="s">
        <v>152</v>
      </c>
      <c r="C101" s="33">
        <v>485.5</v>
      </c>
    </row>
    <row r="102" spans="1:3" ht="15">
      <c r="A102" s="32">
        <v>43036.63731481481</v>
      </c>
      <c r="B102" s="39" t="s">
        <v>265</v>
      </c>
      <c r="C102" s="33">
        <v>485.5</v>
      </c>
    </row>
    <row r="103" spans="1:3" ht="15">
      <c r="A103" s="32">
        <v>43036.70460648148</v>
      </c>
      <c r="B103" s="39" t="s">
        <v>266</v>
      </c>
      <c r="C103" s="33">
        <v>971</v>
      </c>
    </row>
    <row r="104" spans="1:3" ht="15">
      <c r="A104" s="32">
        <v>43036.94446759259</v>
      </c>
      <c r="B104" s="39" t="s">
        <v>169</v>
      </c>
      <c r="C104" s="33">
        <v>971</v>
      </c>
    </row>
    <row r="105" spans="1:3" ht="15">
      <c r="A105" s="32">
        <v>43037.40971064815</v>
      </c>
      <c r="B105" s="39" t="s">
        <v>267</v>
      </c>
      <c r="C105" s="33">
        <v>1456.5</v>
      </c>
    </row>
    <row r="106" spans="1:3" ht="15">
      <c r="A106" s="32">
        <v>43037.69461805555</v>
      </c>
      <c r="B106" s="39" t="s">
        <v>268</v>
      </c>
      <c r="C106" s="33">
        <v>194.2</v>
      </c>
    </row>
    <row r="107" spans="1:3" ht="15">
      <c r="A107" s="32">
        <v>43038.00613425926</v>
      </c>
      <c r="B107" s="39" t="s">
        <v>269</v>
      </c>
      <c r="C107" s="33">
        <v>97.1</v>
      </c>
    </row>
    <row r="108" spans="1:3" ht="15">
      <c r="A108" s="32">
        <v>43038.431967592594</v>
      </c>
      <c r="B108" s="39" t="s">
        <v>144</v>
      </c>
      <c r="C108" s="33">
        <v>485.5</v>
      </c>
    </row>
    <row r="109" spans="1:3" ht="15">
      <c r="A109" s="32">
        <v>43038.46128472222</v>
      </c>
      <c r="B109" s="39" t="s">
        <v>270</v>
      </c>
      <c r="C109" s="33">
        <v>971</v>
      </c>
    </row>
    <row r="110" spans="1:3" ht="15">
      <c r="A110" s="32">
        <v>43038.60423611111</v>
      </c>
      <c r="B110" s="39" t="s">
        <v>234</v>
      </c>
      <c r="C110" s="33">
        <v>242.75</v>
      </c>
    </row>
    <row r="111" spans="1:3" ht="15">
      <c r="A111" s="32">
        <v>43038.622881944444</v>
      </c>
      <c r="B111" s="39" t="s">
        <v>271</v>
      </c>
      <c r="C111" s="33">
        <v>97.1</v>
      </c>
    </row>
    <row r="112" spans="1:3" ht="15">
      <c r="A112" s="32">
        <v>43038.79240740741</v>
      </c>
      <c r="B112" s="39" t="s">
        <v>272</v>
      </c>
      <c r="C112" s="33">
        <v>97.1</v>
      </c>
    </row>
    <row r="113" spans="1:3" ht="15">
      <c r="A113" s="32">
        <v>43038.843460648146</v>
      </c>
      <c r="B113" s="39" t="s">
        <v>273</v>
      </c>
      <c r="C113" s="33">
        <v>971</v>
      </c>
    </row>
    <row r="114" spans="1:3" ht="15">
      <c r="A114" s="32">
        <v>43038.87322916667</v>
      </c>
      <c r="B114" s="39" t="s">
        <v>274</v>
      </c>
      <c r="C114" s="33">
        <v>291.3</v>
      </c>
    </row>
    <row r="115" spans="1:3" ht="15">
      <c r="A115" s="32">
        <v>43038.930243055554</v>
      </c>
      <c r="B115" s="39" t="s">
        <v>275</v>
      </c>
      <c r="C115" s="33">
        <v>291.3</v>
      </c>
    </row>
    <row r="116" spans="1:3" ht="15">
      <c r="A116" s="32">
        <v>43038.97576388889</v>
      </c>
      <c r="B116" s="39" t="s">
        <v>276</v>
      </c>
      <c r="C116" s="33">
        <v>339.85</v>
      </c>
    </row>
    <row r="117" spans="1:3" ht="15">
      <c r="A117" s="32">
        <v>43038.99480324074</v>
      </c>
      <c r="B117" s="39" t="s">
        <v>277</v>
      </c>
      <c r="C117" s="33">
        <v>485.5</v>
      </c>
    </row>
    <row r="118" spans="1:3" ht="15">
      <c r="A118" s="32">
        <v>43039.40887731482</v>
      </c>
      <c r="B118" s="39" t="s">
        <v>278</v>
      </c>
      <c r="C118" s="33">
        <v>971</v>
      </c>
    </row>
    <row r="119" spans="1:3" ht="15">
      <c r="A119" s="32">
        <v>43039.5805787037</v>
      </c>
      <c r="B119" s="39" t="s">
        <v>279</v>
      </c>
      <c r="C119" s="33">
        <v>242.75</v>
      </c>
    </row>
    <row r="120" spans="1:3" ht="15">
      <c r="A120" s="32">
        <v>43039.77171296296</v>
      </c>
      <c r="B120" s="39" t="s">
        <v>280</v>
      </c>
      <c r="C120" s="33">
        <v>97.1</v>
      </c>
    </row>
    <row r="121" spans="1:3" ht="15">
      <c r="A121" s="32">
        <v>43039.84568287037</v>
      </c>
      <c r="B121" s="39" t="s">
        <v>281</v>
      </c>
      <c r="C121" s="33">
        <v>971</v>
      </c>
    </row>
    <row r="122" spans="1:3" ht="15">
      <c r="A122" s="32">
        <v>43039.84701388889</v>
      </c>
      <c r="B122" s="39" t="s">
        <v>282</v>
      </c>
      <c r="C122" s="33">
        <v>97.1</v>
      </c>
    </row>
    <row r="123" spans="1:3" ht="15">
      <c r="A123" s="32">
        <v>43039.84743055556</v>
      </c>
      <c r="B123" s="39" t="s">
        <v>283</v>
      </c>
      <c r="C123" s="33">
        <v>97.1</v>
      </c>
    </row>
    <row r="124" spans="1:3" ht="15">
      <c r="A124" s="32">
        <v>43039.847650462965</v>
      </c>
      <c r="B124" s="39" t="s">
        <v>284</v>
      </c>
      <c r="C124" s="33">
        <v>97.1</v>
      </c>
    </row>
    <row r="125" spans="1:3" ht="15">
      <c r="A125" s="32">
        <v>43039.84806712963</v>
      </c>
      <c r="B125" s="39" t="s">
        <v>285</v>
      </c>
      <c r="C125" s="33">
        <v>485.5</v>
      </c>
    </row>
    <row r="126" spans="1:3" ht="15">
      <c r="A126" s="32">
        <v>43039.847280092596</v>
      </c>
      <c r="B126" s="39" t="s">
        <v>286</v>
      </c>
      <c r="C126" s="33">
        <v>19420</v>
      </c>
    </row>
    <row r="127" spans="1:3" ht="15">
      <c r="A127" s="32">
        <v>43039.84842592593</v>
      </c>
      <c r="B127" s="39" t="s">
        <v>287</v>
      </c>
      <c r="C127" s="33">
        <v>971</v>
      </c>
    </row>
    <row r="128" spans="1:3" ht="15">
      <c r="A128" s="32">
        <v>43039.84738425926</v>
      </c>
      <c r="B128" s="39" t="s">
        <v>288</v>
      </c>
      <c r="C128" s="33">
        <v>97.1</v>
      </c>
    </row>
    <row r="129" spans="1:3" ht="15">
      <c r="A129" s="32">
        <v>43039.84903935185</v>
      </c>
      <c r="B129" s="39" t="s">
        <v>289</v>
      </c>
      <c r="C129" s="33">
        <v>485.5</v>
      </c>
    </row>
    <row r="130" spans="1:3" ht="15">
      <c r="A130" s="32">
        <v>43039.849340277775</v>
      </c>
      <c r="B130" s="39" t="s">
        <v>290</v>
      </c>
      <c r="C130" s="33">
        <v>97.1</v>
      </c>
    </row>
    <row r="131" spans="1:3" ht="15">
      <c r="A131" s="32">
        <v>43039.84994212963</v>
      </c>
      <c r="B131" s="39" t="s">
        <v>291</v>
      </c>
      <c r="C131" s="33">
        <v>485.5</v>
      </c>
    </row>
    <row r="132" spans="1:3" ht="15">
      <c r="A132" s="32">
        <v>43039.850810185184</v>
      </c>
      <c r="B132" s="39" t="s">
        <v>292</v>
      </c>
      <c r="C132" s="33">
        <v>242.75</v>
      </c>
    </row>
    <row r="133" spans="1:3" ht="15">
      <c r="A133" s="32">
        <v>43039.85103009259</v>
      </c>
      <c r="B133" s="39" t="s">
        <v>293</v>
      </c>
      <c r="C133" s="33">
        <v>194.2</v>
      </c>
    </row>
    <row r="134" spans="1:3" ht="15">
      <c r="A134" s="32">
        <v>43039.850648148145</v>
      </c>
      <c r="B134" s="39" t="s">
        <v>294</v>
      </c>
      <c r="C134" s="33">
        <v>194.2</v>
      </c>
    </row>
    <row r="135" spans="1:3" ht="15">
      <c r="A135" s="32">
        <v>43039.851377314815</v>
      </c>
      <c r="B135" s="39" t="s">
        <v>295</v>
      </c>
      <c r="C135" s="33">
        <v>242.75</v>
      </c>
    </row>
    <row r="136" spans="1:3" ht="15">
      <c r="A136" s="32">
        <v>43039.85144675926</v>
      </c>
      <c r="B136" s="39" t="s">
        <v>296</v>
      </c>
      <c r="C136" s="33">
        <v>291.3</v>
      </c>
    </row>
    <row r="137" spans="1:3" ht="15">
      <c r="A137" s="32">
        <v>43039.85146990741</v>
      </c>
      <c r="B137" s="39" t="s">
        <v>297</v>
      </c>
      <c r="C137" s="33">
        <v>485.5</v>
      </c>
    </row>
    <row r="138" spans="1:3" ht="15">
      <c r="A138" s="32">
        <v>43039.85165509259</v>
      </c>
      <c r="B138" s="39" t="s">
        <v>298</v>
      </c>
      <c r="C138" s="33">
        <v>485.5</v>
      </c>
    </row>
    <row r="139" spans="1:3" ht="15">
      <c r="A139" s="32">
        <v>43039.85254629629</v>
      </c>
      <c r="B139" s="39" t="s">
        <v>299</v>
      </c>
      <c r="C139" s="33">
        <v>291.3</v>
      </c>
    </row>
    <row r="140" spans="1:3" ht="15">
      <c r="A140" s="32">
        <v>43039.85346064815</v>
      </c>
      <c r="B140" s="39" t="s">
        <v>300</v>
      </c>
      <c r="C140" s="33">
        <v>291.3</v>
      </c>
    </row>
    <row r="141" spans="1:3" ht="15">
      <c r="A141" s="32">
        <v>43039.85361111111</v>
      </c>
      <c r="B141" s="39" t="s">
        <v>301</v>
      </c>
      <c r="C141" s="33">
        <v>485.5</v>
      </c>
    </row>
    <row r="142" spans="1:3" ht="15">
      <c r="A142" s="32">
        <v>43039.853738425925</v>
      </c>
      <c r="B142" s="39" t="s">
        <v>302</v>
      </c>
      <c r="C142" s="33">
        <v>1456.5</v>
      </c>
    </row>
    <row r="143" spans="1:3" ht="15">
      <c r="A143" s="32">
        <v>43039.85375</v>
      </c>
      <c r="B143" s="39" t="s">
        <v>303</v>
      </c>
      <c r="C143" s="33">
        <v>485.5</v>
      </c>
    </row>
    <row r="144" spans="1:3" ht="15">
      <c r="A144" s="32">
        <v>43039.853993055556</v>
      </c>
      <c r="B144" s="39" t="s">
        <v>304</v>
      </c>
      <c r="C144" s="33">
        <v>19.42</v>
      </c>
    </row>
    <row r="145" spans="1:3" ht="15">
      <c r="A145" s="32">
        <v>43039.85420138889</v>
      </c>
      <c r="B145" s="39" t="s">
        <v>305</v>
      </c>
      <c r="C145" s="33">
        <v>388.4</v>
      </c>
    </row>
    <row r="146" spans="1:3" ht="15">
      <c r="A146" s="32">
        <v>43039.85425925926</v>
      </c>
      <c r="B146" s="39" t="s">
        <v>306</v>
      </c>
      <c r="C146" s="33">
        <v>194.2</v>
      </c>
    </row>
    <row r="147" spans="1:3" ht="15">
      <c r="A147" s="32">
        <v>43039.854837962965</v>
      </c>
      <c r="B147" s="39" t="s">
        <v>307</v>
      </c>
      <c r="C147" s="33">
        <v>485.5</v>
      </c>
    </row>
    <row r="148" spans="1:3" ht="15">
      <c r="A148" s="32">
        <v>43039.85518518519</v>
      </c>
      <c r="B148" s="39" t="s">
        <v>308</v>
      </c>
      <c r="C148" s="33">
        <v>971</v>
      </c>
    </row>
    <row r="149" spans="1:3" ht="15">
      <c r="A149" s="32">
        <v>43039.855162037034</v>
      </c>
      <c r="B149" s="39" t="s">
        <v>309</v>
      </c>
      <c r="C149" s="33">
        <v>145.65</v>
      </c>
    </row>
    <row r="150" spans="1:3" ht="15">
      <c r="A150" s="32">
        <v>43039.85503472222</v>
      </c>
      <c r="B150" s="39" t="s">
        <v>310</v>
      </c>
      <c r="C150" s="33">
        <v>776.8</v>
      </c>
    </row>
    <row r="151" spans="1:3" ht="15">
      <c r="A151" s="32">
        <v>43039.855520833335</v>
      </c>
      <c r="B151" s="39" t="s">
        <v>311</v>
      </c>
      <c r="C151" s="33">
        <v>485.5</v>
      </c>
    </row>
    <row r="152" spans="1:3" ht="15">
      <c r="A152" s="32">
        <v>43039.85560185185</v>
      </c>
      <c r="B152" s="39" t="s">
        <v>312</v>
      </c>
      <c r="C152" s="33">
        <v>97.1</v>
      </c>
    </row>
    <row r="153" spans="1:3" ht="15">
      <c r="A153" s="32">
        <v>43039.85582175926</v>
      </c>
      <c r="B153" s="39" t="s">
        <v>313</v>
      </c>
      <c r="C153" s="33">
        <v>485.5</v>
      </c>
    </row>
    <row r="154" spans="1:3" ht="15">
      <c r="A154" s="32">
        <v>43039.85586805556</v>
      </c>
      <c r="B154" s="39" t="s">
        <v>314</v>
      </c>
      <c r="C154" s="33">
        <v>291.3</v>
      </c>
    </row>
    <row r="155" spans="1:3" ht="15">
      <c r="A155" s="32">
        <v>43039.856041666666</v>
      </c>
      <c r="B155" s="39" t="s">
        <v>315</v>
      </c>
      <c r="C155" s="33">
        <v>971</v>
      </c>
    </row>
    <row r="156" spans="1:3" ht="15">
      <c r="A156" s="32">
        <v>43039.856145833335</v>
      </c>
      <c r="B156" s="39" t="s">
        <v>316</v>
      </c>
      <c r="C156" s="33">
        <v>97.1</v>
      </c>
    </row>
    <row r="157" spans="1:3" ht="15">
      <c r="A157" s="32">
        <v>43039.85633101852</v>
      </c>
      <c r="B157" s="39" t="s">
        <v>317</v>
      </c>
      <c r="C157" s="33">
        <v>291.3</v>
      </c>
    </row>
    <row r="158" spans="1:3" ht="15">
      <c r="A158" s="32">
        <v>43039.85619212963</v>
      </c>
      <c r="B158" s="39" t="s">
        <v>318</v>
      </c>
      <c r="C158" s="33">
        <v>339.85</v>
      </c>
    </row>
    <row r="159" spans="1:3" ht="15">
      <c r="A159" s="32">
        <v>43039.856828703705</v>
      </c>
      <c r="B159" s="39" t="s">
        <v>319</v>
      </c>
      <c r="C159" s="33">
        <v>291.3</v>
      </c>
    </row>
    <row r="160" spans="1:3" ht="15">
      <c r="A160" s="32">
        <v>43039.8566087963</v>
      </c>
      <c r="B160" s="39" t="s">
        <v>320</v>
      </c>
      <c r="C160" s="33">
        <v>971</v>
      </c>
    </row>
    <row r="161" spans="1:3" ht="15">
      <c r="A161" s="32">
        <v>43039.85642361111</v>
      </c>
      <c r="B161" s="39" t="s">
        <v>321</v>
      </c>
      <c r="C161" s="33">
        <v>97.1</v>
      </c>
    </row>
    <row r="162" spans="1:3" ht="15">
      <c r="A162" s="32">
        <v>43039.85710648148</v>
      </c>
      <c r="B162" s="39" t="s">
        <v>322</v>
      </c>
      <c r="C162" s="33">
        <v>97.1</v>
      </c>
    </row>
    <row r="163" spans="1:3" ht="15">
      <c r="A163" s="32">
        <v>43039.857777777775</v>
      </c>
      <c r="B163" s="39" t="s">
        <v>323</v>
      </c>
      <c r="C163" s="33">
        <v>97.1</v>
      </c>
    </row>
    <row r="164" spans="1:3" ht="15">
      <c r="A164" s="32">
        <v>43039.85778935185</v>
      </c>
      <c r="B164" s="39" t="s">
        <v>324</v>
      </c>
      <c r="C164" s="33">
        <v>291.3</v>
      </c>
    </row>
    <row r="165" spans="1:3" ht="15">
      <c r="A165" s="32">
        <v>43039.85792824074</v>
      </c>
      <c r="B165" s="39" t="s">
        <v>325</v>
      </c>
      <c r="C165" s="33">
        <v>291.3</v>
      </c>
    </row>
    <row r="166" spans="1:3" ht="15">
      <c r="A166" s="32">
        <v>43039.85780092593</v>
      </c>
      <c r="B166" s="39" t="s">
        <v>326</v>
      </c>
      <c r="C166" s="33">
        <v>97.1</v>
      </c>
    </row>
    <row r="167" spans="1:3" ht="15">
      <c r="A167" s="32">
        <v>43039.85803240741</v>
      </c>
      <c r="B167" s="39" t="s">
        <v>327</v>
      </c>
      <c r="C167" s="33">
        <v>485.5</v>
      </c>
    </row>
    <row r="168" spans="1:3" ht="15">
      <c r="A168" s="32">
        <v>43039.8578587963</v>
      </c>
      <c r="B168" s="39" t="s">
        <v>328</v>
      </c>
      <c r="C168" s="33">
        <v>291.3</v>
      </c>
    </row>
    <row r="169" spans="1:3" ht="15">
      <c r="A169" s="32">
        <v>43039.85758101852</v>
      </c>
      <c r="B169" s="39" t="s">
        <v>329</v>
      </c>
      <c r="C169" s="33">
        <v>291.3</v>
      </c>
    </row>
    <row r="170" spans="1:3" ht="15">
      <c r="A170" s="32">
        <v>43039.85832175926</v>
      </c>
      <c r="B170" s="39" t="s">
        <v>330</v>
      </c>
      <c r="C170" s="33">
        <v>205.85</v>
      </c>
    </row>
    <row r="171" spans="1:3" ht="15">
      <c r="A171" s="32">
        <v>43039.85851851852</v>
      </c>
      <c r="B171" s="39" t="s">
        <v>331</v>
      </c>
      <c r="C171" s="33">
        <v>485.5</v>
      </c>
    </row>
    <row r="172" spans="1:3" ht="15">
      <c r="A172" s="32">
        <v>43039.858622685184</v>
      </c>
      <c r="B172" s="39" t="s">
        <v>332</v>
      </c>
      <c r="C172" s="33">
        <v>485.5</v>
      </c>
    </row>
    <row r="173" spans="1:3" ht="15">
      <c r="A173" s="32">
        <v>43039.85855324074</v>
      </c>
      <c r="B173" s="39" t="s">
        <v>333</v>
      </c>
      <c r="C173" s="33">
        <v>485.5</v>
      </c>
    </row>
    <row r="174" spans="1:3" ht="15">
      <c r="A174" s="32">
        <v>43039.85847222222</v>
      </c>
      <c r="B174" s="39" t="s">
        <v>334</v>
      </c>
      <c r="C174" s="33">
        <v>485.5</v>
      </c>
    </row>
    <row r="175" spans="1:3" ht="15">
      <c r="A175" s="32">
        <v>43039.859375</v>
      </c>
      <c r="B175" s="39" t="s">
        <v>335</v>
      </c>
      <c r="C175" s="33">
        <v>291.3</v>
      </c>
    </row>
    <row r="176" spans="1:3" ht="15">
      <c r="A176" s="32">
        <v>43039.859606481485</v>
      </c>
      <c r="B176" s="39" t="s">
        <v>336</v>
      </c>
      <c r="C176" s="33">
        <v>194.2</v>
      </c>
    </row>
    <row r="177" spans="1:3" ht="15">
      <c r="A177" s="32">
        <v>43039.8603125</v>
      </c>
      <c r="B177" s="39" t="s">
        <v>337</v>
      </c>
      <c r="C177" s="33">
        <v>97.1</v>
      </c>
    </row>
    <row r="178" spans="1:3" ht="15">
      <c r="A178" s="32">
        <v>43039.86094907407</v>
      </c>
      <c r="B178" s="39" t="s">
        <v>338</v>
      </c>
      <c r="C178" s="33">
        <v>485.5</v>
      </c>
    </row>
    <row r="179" spans="1:3" ht="15">
      <c r="A179" s="32">
        <v>43039.86068287037</v>
      </c>
      <c r="B179" s="39" t="s">
        <v>339</v>
      </c>
      <c r="C179" s="33">
        <v>485.5</v>
      </c>
    </row>
    <row r="180" spans="1:3" ht="15">
      <c r="A180" s="32">
        <v>43039.860983796294</v>
      </c>
      <c r="B180" s="39" t="s">
        <v>340</v>
      </c>
      <c r="C180" s="33">
        <v>97.1</v>
      </c>
    </row>
    <row r="181" spans="1:3" ht="15">
      <c r="A181" s="32">
        <v>43039.86094907407</v>
      </c>
      <c r="B181" s="39" t="s">
        <v>341</v>
      </c>
      <c r="C181" s="33">
        <v>97.1</v>
      </c>
    </row>
    <row r="182" spans="1:3" ht="15">
      <c r="A182" s="32">
        <v>43039.86082175926</v>
      </c>
      <c r="B182" s="39" t="s">
        <v>342</v>
      </c>
      <c r="C182" s="33">
        <v>485.5</v>
      </c>
    </row>
    <row r="183" spans="1:3" ht="15">
      <c r="A183" s="32">
        <v>43039.86116898148</v>
      </c>
      <c r="B183" s="39" t="s">
        <v>343</v>
      </c>
      <c r="C183" s="33">
        <v>97.1</v>
      </c>
    </row>
    <row r="184" spans="1:3" ht="15">
      <c r="A184" s="32">
        <v>43039.86179398148</v>
      </c>
      <c r="B184" s="39" t="s">
        <v>344</v>
      </c>
      <c r="C184" s="33">
        <v>97.1</v>
      </c>
    </row>
    <row r="185" spans="1:3" ht="15">
      <c r="A185" s="32">
        <v>43039.861805555556</v>
      </c>
      <c r="B185" s="39" t="s">
        <v>345</v>
      </c>
      <c r="C185" s="33">
        <v>97.1</v>
      </c>
    </row>
    <row r="186" spans="1:3" ht="15">
      <c r="A186" s="32">
        <v>43039.86203703703</v>
      </c>
      <c r="B186" s="39" t="s">
        <v>346</v>
      </c>
      <c r="C186" s="33">
        <v>97.1</v>
      </c>
    </row>
    <row r="187" spans="1:3" ht="15">
      <c r="A187" s="32">
        <v>43039.86246527778</v>
      </c>
      <c r="B187" s="39" t="s">
        <v>347</v>
      </c>
      <c r="C187" s="33">
        <v>205.85</v>
      </c>
    </row>
    <row r="188" spans="1:3" ht="15">
      <c r="A188" s="32">
        <v>43039.86241898148</v>
      </c>
      <c r="B188" s="39" t="s">
        <v>348</v>
      </c>
      <c r="C188" s="33">
        <v>97.1</v>
      </c>
    </row>
    <row r="189" spans="1:3" ht="15">
      <c r="A189" s="32">
        <v>43039.86253472222</v>
      </c>
      <c r="B189" s="39" t="s">
        <v>349</v>
      </c>
      <c r="C189" s="33">
        <v>48.55</v>
      </c>
    </row>
    <row r="190" spans="1:3" ht="15">
      <c r="A190" s="32">
        <v>43039.86275462963</v>
      </c>
      <c r="B190" s="39" t="s">
        <v>350</v>
      </c>
      <c r="C190" s="33">
        <v>2913</v>
      </c>
    </row>
    <row r="191" spans="1:3" ht="15">
      <c r="A191" s="32">
        <v>43039.86283564815</v>
      </c>
      <c r="B191" s="39" t="s">
        <v>351</v>
      </c>
      <c r="C191" s="33">
        <v>145.65</v>
      </c>
    </row>
    <row r="192" spans="1:3" ht="15">
      <c r="A192" s="32">
        <v>43039.863032407404</v>
      </c>
      <c r="B192" s="39" t="s">
        <v>352</v>
      </c>
      <c r="C192" s="33">
        <v>97.1</v>
      </c>
    </row>
    <row r="193" spans="1:3" ht="15">
      <c r="A193" s="32">
        <v>43039.86393518518</v>
      </c>
      <c r="B193" s="39" t="s">
        <v>353</v>
      </c>
      <c r="C193" s="33">
        <v>485.5</v>
      </c>
    </row>
    <row r="194" spans="1:3" ht="15">
      <c r="A194" s="32">
        <v>43039.86387731481</v>
      </c>
      <c r="B194" s="39" t="s">
        <v>354</v>
      </c>
      <c r="C194" s="33">
        <v>485.5</v>
      </c>
    </row>
    <row r="195" spans="1:3" ht="15">
      <c r="A195" s="32">
        <v>43039.86471064815</v>
      </c>
      <c r="B195" s="39" t="s">
        <v>355</v>
      </c>
      <c r="C195" s="33">
        <v>205.85</v>
      </c>
    </row>
    <row r="196" spans="1:3" ht="15">
      <c r="A196" s="32">
        <v>43039.86474537037</v>
      </c>
      <c r="B196" s="39" t="s">
        <v>356</v>
      </c>
      <c r="C196" s="33">
        <v>291.3</v>
      </c>
    </row>
    <row r="197" spans="1:3" ht="15">
      <c r="A197" s="32">
        <v>43039.86486111111</v>
      </c>
      <c r="B197" s="39" t="s">
        <v>357</v>
      </c>
      <c r="C197" s="33">
        <v>485.5</v>
      </c>
    </row>
    <row r="198" spans="1:3" ht="15">
      <c r="A198" s="32">
        <v>43039.865208333336</v>
      </c>
      <c r="B198" s="39" t="s">
        <v>358</v>
      </c>
      <c r="C198" s="33">
        <v>485.5</v>
      </c>
    </row>
    <row r="199" spans="1:3" ht="15">
      <c r="A199" s="32">
        <v>43039.865902777776</v>
      </c>
      <c r="B199" s="39" t="s">
        <v>359</v>
      </c>
      <c r="C199" s="33">
        <v>291.3</v>
      </c>
    </row>
    <row r="200" spans="1:3" ht="15">
      <c r="A200" s="32">
        <v>43039.86788194445</v>
      </c>
      <c r="B200" s="39" t="s">
        <v>360</v>
      </c>
      <c r="C200" s="33">
        <v>242.75</v>
      </c>
    </row>
    <row r="201" spans="1:3" ht="15">
      <c r="A201" s="32">
        <v>43039.868159722224</v>
      </c>
      <c r="B201" s="39" t="s">
        <v>361</v>
      </c>
      <c r="C201" s="33">
        <v>291.3</v>
      </c>
    </row>
    <row r="202" spans="1:3" ht="15">
      <c r="A202" s="32">
        <v>43039.86829861111</v>
      </c>
      <c r="B202" s="39" t="s">
        <v>362</v>
      </c>
      <c r="C202" s="33">
        <v>485.5</v>
      </c>
    </row>
    <row r="203" spans="1:3" ht="15">
      <c r="A203" s="32">
        <v>43039.868263888886</v>
      </c>
      <c r="B203" s="39" t="s">
        <v>363</v>
      </c>
      <c r="C203" s="33">
        <v>485.5</v>
      </c>
    </row>
    <row r="204" spans="1:3" ht="15">
      <c r="A204" s="32">
        <v>43039.867685185185</v>
      </c>
      <c r="B204" s="39" t="s">
        <v>364</v>
      </c>
      <c r="C204" s="33">
        <v>485.5</v>
      </c>
    </row>
    <row r="205" spans="1:3" ht="15">
      <c r="A205" s="32">
        <v>43039.86834490741</v>
      </c>
      <c r="B205" s="39" t="s">
        <v>365</v>
      </c>
      <c r="C205" s="33">
        <v>485.5</v>
      </c>
    </row>
    <row r="206" spans="1:3" ht="15">
      <c r="A206" s="32">
        <v>43039.86921296296</v>
      </c>
      <c r="B206" s="39" t="s">
        <v>366</v>
      </c>
      <c r="C206" s="33">
        <v>97.1</v>
      </c>
    </row>
    <row r="207" spans="1:3" ht="15">
      <c r="A207" s="32">
        <v>43039.86918981482</v>
      </c>
      <c r="B207" s="39" t="s">
        <v>367</v>
      </c>
      <c r="C207" s="33">
        <v>971</v>
      </c>
    </row>
    <row r="208" spans="1:3" ht="15">
      <c r="A208" s="32">
        <v>43039.86953703704</v>
      </c>
      <c r="B208" s="39" t="s">
        <v>368</v>
      </c>
      <c r="C208" s="33">
        <v>194.2</v>
      </c>
    </row>
    <row r="209" spans="1:3" ht="15">
      <c r="A209" s="32">
        <v>43039.86900462963</v>
      </c>
      <c r="B209" s="39" t="s">
        <v>369</v>
      </c>
      <c r="C209" s="33">
        <v>97.1</v>
      </c>
    </row>
    <row r="210" spans="1:3" ht="15">
      <c r="A210" s="32">
        <v>43039.86959490741</v>
      </c>
      <c r="B210" s="39" t="s">
        <v>370</v>
      </c>
      <c r="C210" s="33">
        <v>485.5</v>
      </c>
    </row>
    <row r="211" spans="1:3" ht="15">
      <c r="A211" s="32">
        <v>43039.87027777778</v>
      </c>
      <c r="B211" s="39" t="s">
        <v>371</v>
      </c>
      <c r="C211" s="33">
        <v>97.1</v>
      </c>
    </row>
    <row r="212" spans="1:3" ht="15">
      <c r="A212" s="32">
        <v>43039.87116898148</v>
      </c>
      <c r="B212" s="39" t="s">
        <v>372</v>
      </c>
      <c r="C212" s="33">
        <v>485.5</v>
      </c>
    </row>
    <row r="213" spans="1:3" ht="15">
      <c r="A213" s="32">
        <v>43039.87149305556</v>
      </c>
      <c r="B213" s="39" t="s">
        <v>373</v>
      </c>
      <c r="C213" s="33">
        <v>971</v>
      </c>
    </row>
    <row r="214" spans="1:3" ht="15">
      <c r="A214" s="32">
        <v>43039.87200231481</v>
      </c>
      <c r="B214" s="39" t="s">
        <v>374</v>
      </c>
      <c r="C214" s="33">
        <v>97.1</v>
      </c>
    </row>
    <row r="215" spans="1:3" ht="15">
      <c r="A215" s="32">
        <v>43039.87247685185</v>
      </c>
      <c r="B215" s="39" t="s">
        <v>375</v>
      </c>
      <c r="C215" s="33">
        <v>97.1</v>
      </c>
    </row>
    <row r="216" spans="1:3" ht="15">
      <c r="A216" s="32">
        <v>43039.8725462963</v>
      </c>
      <c r="B216" s="39" t="s">
        <v>376</v>
      </c>
      <c r="C216" s="33">
        <v>97.1</v>
      </c>
    </row>
    <row r="217" spans="1:3" ht="15">
      <c r="A217" s="32">
        <v>43039.87274305556</v>
      </c>
      <c r="B217" s="39" t="s">
        <v>377</v>
      </c>
      <c r="C217" s="33">
        <v>485.5</v>
      </c>
    </row>
    <row r="218" spans="1:3" ht="15">
      <c r="A218" s="32">
        <v>43039.87275462963</v>
      </c>
      <c r="B218" s="39" t="s">
        <v>378</v>
      </c>
      <c r="C218" s="33">
        <v>971</v>
      </c>
    </row>
    <row r="219" spans="1:3" ht="15">
      <c r="A219" s="32">
        <v>43039.873136574075</v>
      </c>
      <c r="B219" s="39" t="s">
        <v>379</v>
      </c>
      <c r="C219" s="33">
        <v>242.75</v>
      </c>
    </row>
    <row r="220" spans="1:3" ht="15">
      <c r="A220" s="32">
        <v>43039.8731712963</v>
      </c>
      <c r="B220" s="39" t="s">
        <v>380</v>
      </c>
      <c r="C220" s="33">
        <v>97.1</v>
      </c>
    </row>
    <row r="221" spans="1:3" ht="15">
      <c r="A221" s="32">
        <v>43039.87336805555</v>
      </c>
      <c r="B221" s="39" t="s">
        <v>381</v>
      </c>
      <c r="C221" s="33">
        <v>97.1</v>
      </c>
    </row>
    <row r="222" spans="1:3" ht="15">
      <c r="A222" s="32">
        <v>43039.873506944445</v>
      </c>
      <c r="B222" s="39" t="s">
        <v>382</v>
      </c>
      <c r="C222" s="33">
        <v>194.2</v>
      </c>
    </row>
    <row r="223" spans="1:3" ht="15">
      <c r="A223" s="32">
        <v>43039.87380787037</v>
      </c>
      <c r="B223" s="39" t="s">
        <v>383</v>
      </c>
      <c r="C223" s="33">
        <v>485.5</v>
      </c>
    </row>
    <row r="224" spans="1:3" ht="15">
      <c r="A224" s="32">
        <v>43039.875243055554</v>
      </c>
      <c r="B224" s="39" t="s">
        <v>384</v>
      </c>
      <c r="C224" s="33">
        <v>97.1</v>
      </c>
    </row>
    <row r="225" spans="1:3" ht="15">
      <c r="A225" s="32">
        <v>43039.87530092592</v>
      </c>
      <c r="B225" s="39" t="s">
        <v>385</v>
      </c>
      <c r="C225" s="33">
        <v>485.5</v>
      </c>
    </row>
    <row r="226" spans="1:3" ht="15">
      <c r="A226" s="32">
        <v>43039.875706018516</v>
      </c>
      <c r="B226" s="39" t="s">
        <v>386</v>
      </c>
      <c r="C226" s="33">
        <v>971</v>
      </c>
    </row>
    <row r="227" spans="1:3" ht="15">
      <c r="A227" s="32">
        <v>43039.875972222224</v>
      </c>
      <c r="B227" s="39" t="s">
        <v>387</v>
      </c>
      <c r="C227" s="33">
        <v>194.2</v>
      </c>
    </row>
    <row r="228" spans="1:3" ht="15">
      <c r="A228" s="32">
        <v>43039.87689814815</v>
      </c>
      <c r="B228" s="39" t="s">
        <v>388</v>
      </c>
      <c r="C228" s="33">
        <v>194.2</v>
      </c>
    </row>
    <row r="229" spans="1:3" ht="15">
      <c r="A229" s="32">
        <v>43039.87758101852</v>
      </c>
      <c r="B229" s="39" t="s">
        <v>389</v>
      </c>
      <c r="C229" s="33">
        <v>242.75</v>
      </c>
    </row>
    <row r="230" spans="1:3" ht="15">
      <c r="A230" s="32">
        <v>43039.8778125</v>
      </c>
      <c r="B230" s="39" t="s">
        <v>390</v>
      </c>
      <c r="C230" s="33">
        <v>2913</v>
      </c>
    </row>
    <row r="231" spans="1:3" ht="15">
      <c r="A231" s="32">
        <v>43039.87820601852</v>
      </c>
      <c r="B231" s="39" t="s">
        <v>391</v>
      </c>
      <c r="C231" s="33">
        <v>485.5</v>
      </c>
    </row>
    <row r="232" spans="1:3" ht="15">
      <c r="A232" s="32">
        <v>43039.878067129626</v>
      </c>
      <c r="B232" s="39" t="s">
        <v>392</v>
      </c>
      <c r="C232" s="33">
        <v>971</v>
      </c>
    </row>
    <row r="233" spans="1:3" ht="15">
      <c r="A233" s="32">
        <v>43039.878599537034</v>
      </c>
      <c r="B233" s="39" t="s">
        <v>393</v>
      </c>
      <c r="C233" s="33">
        <v>1942</v>
      </c>
    </row>
    <row r="234" spans="1:3" ht="15">
      <c r="A234" s="32">
        <v>43039.87850694444</v>
      </c>
      <c r="B234" s="39" t="s">
        <v>394</v>
      </c>
      <c r="C234" s="33">
        <v>48.55</v>
      </c>
    </row>
    <row r="235" spans="1:3" ht="15">
      <c r="A235" s="32">
        <v>43039.879282407404</v>
      </c>
      <c r="B235" s="39" t="s">
        <v>395</v>
      </c>
      <c r="C235" s="33">
        <v>194.2</v>
      </c>
    </row>
    <row r="236" spans="1:3" ht="15">
      <c r="A236" s="32">
        <v>43039.87967592593</v>
      </c>
      <c r="B236" s="39" t="s">
        <v>396</v>
      </c>
      <c r="C236" s="33">
        <v>971</v>
      </c>
    </row>
    <row r="237" spans="1:3" ht="15">
      <c r="A237" s="32">
        <v>43039.87929398148</v>
      </c>
      <c r="B237" s="39" t="s">
        <v>397</v>
      </c>
      <c r="C237" s="33">
        <v>242.75</v>
      </c>
    </row>
    <row r="238" spans="1:3" ht="15">
      <c r="A238" s="32">
        <v>43039.87976851852</v>
      </c>
      <c r="B238" s="39" t="s">
        <v>398</v>
      </c>
      <c r="C238" s="33">
        <v>194.2</v>
      </c>
    </row>
    <row r="239" spans="1:3" ht="15">
      <c r="A239" s="32">
        <v>43039.87981481481</v>
      </c>
      <c r="B239" s="39" t="s">
        <v>399</v>
      </c>
      <c r="C239" s="33">
        <v>97.1</v>
      </c>
    </row>
    <row r="240" spans="1:3" ht="15">
      <c r="A240" s="32">
        <v>43039.880162037036</v>
      </c>
      <c r="B240" s="39" t="s">
        <v>400</v>
      </c>
      <c r="C240" s="33">
        <v>97.1</v>
      </c>
    </row>
    <row r="241" spans="1:3" ht="15">
      <c r="A241" s="32">
        <v>43039.88075231481</v>
      </c>
      <c r="B241" s="39" t="s">
        <v>401</v>
      </c>
      <c r="C241" s="33">
        <v>242.75</v>
      </c>
    </row>
    <row r="242" spans="1:3" ht="15">
      <c r="A242" s="32">
        <v>43039.88049768518</v>
      </c>
      <c r="B242" s="39" t="s">
        <v>402</v>
      </c>
      <c r="C242" s="33">
        <v>971</v>
      </c>
    </row>
    <row r="243" spans="1:3" ht="15">
      <c r="A243" s="32">
        <v>43039.88076388889</v>
      </c>
      <c r="B243" s="39" t="s">
        <v>403</v>
      </c>
      <c r="C243" s="33">
        <v>291.3</v>
      </c>
    </row>
    <row r="244" spans="1:3" ht="15">
      <c r="A244" s="32">
        <v>43039.88177083333</v>
      </c>
      <c r="B244" s="39" t="s">
        <v>404</v>
      </c>
      <c r="C244" s="33">
        <v>1456.5</v>
      </c>
    </row>
    <row r="245" spans="1:3" ht="15">
      <c r="A245" s="32">
        <v>43039.881215277775</v>
      </c>
      <c r="B245" s="39" t="s">
        <v>405</v>
      </c>
      <c r="C245" s="33">
        <v>97.1</v>
      </c>
    </row>
    <row r="246" spans="1:3" ht="15">
      <c r="A246" s="32">
        <v>43039.88260416667</v>
      </c>
      <c r="B246" s="39" t="s">
        <v>131</v>
      </c>
      <c r="C246" s="33">
        <v>205.85</v>
      </c>
    </row>
    <row r="247" spans="1:3" ht="15">
      <c r="A247" s="32">
        <v>43039.88334490741</v>
      </c>
      <c r="B247" s="39" t="s">
        <v>406</v>
      </c>
      <c r="C247" s="33">
        <v>485.5</v>
      </c>
    </row>
    <row r="248" spans="1:3" ht="15">
      <c r="A248" s="32">
        <v>43039.8833912037</v>
      </c>
      <c r="B248" s="39" t="s">
        <v>407</v>
      </c>
      <c r="C248" s="33">
        <v>291.3</v>
      </c>
    </row>
    <row r="249" spans="1:3" ht="15">
      <c r="A249" s="32">
        <v>43039.88377314815</v>
      </c>
      <c r="B249" s="39" t="s">
        <v>408</v>
      </c>
      <c r="C249" s="33">
        <v>485.5</v>
      </c>
    </row>
    <row r="250" spans="1:3" ht="15">
      <c r="A250" s="32">
        <v>43039.88415509259</v>
      </c>
      <c r="B250" s="39" t="s">
        <v>409</v>
      </c>
      <c r="C250" s="33">
        <v>485.5</v>
      </c>
    </row>
    <row r="251" spans="1:3" ht="15">
      <c r="A251" s="32">
        <v>43039.884351851855</v>
      </c>
      <c r="B251" s="39" t="s">
        <v>410</v>
      </c>
      <c r="C251" s="33">
        <v>291.3</v>
      </c>
    </row>
    <row r="252" spans="1:3" ht="15">
      <c r="A252" s="32">
        <v>43039.885034722225</v>
      </c>
      <c r="B252" s="39" t="s">
        <v>411</v>
      </c>
      <c r="C252" s="33">
        <v>971</v>
      </c>
    </row>
    <row r="253" spans="1:3" ht="15">
      <c r="A253" s="32">
        <v>43039.88548611111</v>
      </c>
      <c r="B253" s="39" t="s">
        <v>412</v>
      </c>
      <c r="C253" s="33">
        <v>485.5</v>
      </c>
    </row>
    <row r="254" spans="1:3" ht="15">
      <c r="A254" s="32">
        <v>43039.88542824074</v>
      </c>
      <c r="B254" s="39" t="s">
        <v>413</v>
      </c>
      <c r="C254" s="33">
        <v>339.85</v>
      </c>
    </row>
    <row r="255" spans="1:3" ht="15">
      <c r="A255" s="32">
        <v>43039.88548611111</v>
      </c>
      <c r="B255" s="39" t="s">
        <v>414</v>
      </c>
      <c r="C255" s="33">
        <v>9710</v>
      </c>
    </row>
    <row r="256" spans="1:3" ht="15">
      <c r="A256" s="32">
        <v>43039.88630787037</v>
      </c>
      <c r="B256" s="39" t="s">
        <v>415</v>
      </c>
      <c r="C256" s="33">
        <v>485.5</v>
      </c>
    </row>
    <row r="257" spans="1:3" ht="15">
      <c r="A257" s="32">
        <v>43039.88594907407</v>
      </c>
      <c r="B257" s="39" t="s">
        <v>416</v>
      </c>
      <c r="C257" s="33">
        <v>485.5</v>
      </c>
    </row>
    <row r="258" spans="1:3" ht="15">
      <c r="A258" s="32">
        <v>43039.886342592596</v>
      </c>
      <c r="B258" s="39" t="s">
        <v>417</v>
      </c>
      <c r="C258" s="33">
        <v>291.3</v>
      </c>
    </row>
    <row r="259" spans="1:3" ht="15">
      <c r="A259" s="32">
        <v>43039.88601851852</v>
      </c>
      <c r="B259" s="39" t="s">
        <v>418</v>
      </c>
      <c r="C259" s="33">
        <v>97.1</v>
      </c>
    </row>
    <row r="260" spans="1:3" ht="15">
      <c r="A260" s="32">
        <v>43039.888125</v>
      </c>
      <c r="B260" s="39" t="s">
        <v>419</v>
      </c>
      <c r="C260" s="33">
        <v>97.1</v>
      </c>
    </row>
    <row r="261" spans="1:3" ht="15">
      <c r="A261" s="32">
        <v>43039.88773148148</v>
      </c>
      <c r="B261" s="39" t="s">
        <v>420</v>
      </c>
      <c r="C261" s="33">
        <v>97.1</v>
      </c>
    </row>
    <row r="262" spans="1:3" ht="15">
      <c r="A262" s="32">
        <v>43039.888506944444</v>
      </c>
      <c r="B262" s="39" t="s">
        <v>421</v>
      </c>
      <c r="C262" s="33">
        <v>971</v>
      </c>
    </row>
    <row r="263" spans="1:3" ht="15">
      <c r="A263" s="32">
        <v>43039.889398148145</v>
      </c>
      <c r="B263" s="39" t="s">
        <v>422</v>
      </c>
      <c r="C263" s="33">
        <v>145.65</v>
      </c>
    </row>
    <row r="264" spans="1:3" ht="15">
      <c r="A264" s="32">
        <v>43039.889710648145</v>
      </c>
      <c r="B264" s="39" t="s">
        <v>423</v>
      </c>
      <c r="C264" s="33">
        <v>485.5</v>
      </c>
    </row>
    <row r="265" spans="1:3" ht="15">
      <c r="A265" s="32">
        <v>43039.89032407408</v>
      </c>
      <c r="B265" s="39" t="s">
        <v>424</v>
      </c>
      <c r="C265" s="33">
        <v>97.1</v>
      </c>
    </row>
    <row r="266" spans="1:3" ht="15">
      <c r="A266" s="32">
        <v>43039.890752314815</v>
      </c>
      <c r="B266" s="39" t="s">
        <v>425</v>
      </c>
      <c r="C266" s="33">
        <v>2427.5</v>
      </c>
    </row>
    <row r="267" spans="1:3" ht="15">
      <c r="A267" s="32">
        <v>43039.89152777778</v>
      </c>
      <c r="B267" s="39" t="s">
        <v>426</v>
      </c>
      <c r="C267" s="33">
        <v>971</v>
      </c>
    </row>
    <row r="268" spans="1:3" ht="15">
      <c r="A268" s="32">
        <v>43039.89140046296</v>
      </c>
      <c r="B268" s="39" t="s">
        <v>427</v>
      </c>
      <c r="C268" s="33">
        <v>291.3</v>
      </c>
    </row>
    <row r="269" spans="1:3" ht="15">
      <c r="A269" s="32">
        <v>43039.891550925924</v>
      </c>
      <c r="B269" s="39" t="s">
        <v>428</v>
      </c>
      <c r="C269" s="33">
        <v>125.26</v>
      </c>
    </row>
    <row r="270" spans="1:3" ht="15">
      <c r="A270" s="32">
        <v>43039.89184027778</v>
      </c>
      <c r="B270" s="39" t="s">
        <v>429</v>
      </c>
      <c r="C270" s="33">
        <v>97.1</v>
      </c>
    </row>
    <row r="271" spans="1:3" ht="15">
      <c r="A271" s="32">
        <v>43039.89199074074</v>
      </c>
      <c r="B271" s="39" t="s">
        <v>430</v>
      </c>
      <c r="C271" s="33">
        <v>97.1</v>
      </c>
    </row>
    <row r="272" spans="1:3" ht="15">
      <c r="A272" s="32">
        <v>43039.89229166666</v>
      </c>
      <c r="B272" s="39" t="s">
        <v>431</v>
      </c>
      <c r="C272" s="33">
        <v>194.2</v>
      </c>
    </row>
    <row r="273" spans="1:3" ht="15">
      <c r="A273" s="32">
        <v>43039.89207175926</v>
      </c>
      <c r="B273" s="39" t="s">
        <v>432</v>
      </c>
      <c r="C273" s="33">
        <v>485.5</v>
      </c>
    </row>
    <row r="274" spans="1:3" ht="15">
      <c r="A274" s="32">
        <v>43039.892384259256</v>
      </c>
      <c r="B274" s="39" t="s">
        <v>433</v>
      </c>
      <c r="C274" s="33">
        <v>97.1</v>
      </c>
    </row>
    <row r="275" spans="1:3" ht="15">
      <c r="A275" s="32">
        <v>43039.89236111111</v>
      </c>
      <c r="B275" s="39" t="s">
        <v>434</v>
      </c>
      <c r="C275" s="33">
        <v>97.1</v>
      </c>
    </row>
    <row r="276" spans="1:3" ht="15">
      <c r="A276" s="32">
        <v>43039.89246527778</v>
      </c>
      <c r="B276" s="39" t="s">
        <v>435</v>
      </c>
      <c r="C276" s="33">
        <v>194.2</v>
      </c>
    </row>
    <row r="277" spans="1:3" ht="15">
      <c r="A277" s="32">
        <v>43039.89292824074</v>
      </c>
      <c r="B277" s="39" t="s">
        <v>436</v>
      </c>
      <c r="C277" s="33">
        <v>97.1</v>
      </c>
    </row>
    <row r="278" spans="1:3" ht="15">
      <c r="A278" s="32">
        <v>43039.893738425926</v>
      </c>
      <c r="B278" s="39" t="s">
        <v>437</v>
      </c>
      <c r="C278" s="33">
        <v>1456.5</v>
      </c>
    </row>
    <row r="279" spans="1:3" ht="15">
      <c r="A279" s="32">
        <v>43039.89407407407</v>
      </c>
      <c r="B279" s="39" t="s">
        <v>438</v>
      </c>
      <c r="C279" s="33">
        <v>205.85</v>
      </c>
    </row>
    <row r="280" spans="1:3" ht="15">
      <c r="A280" s="32">
        <v>43039.89387731482</v>
      </c>
      <c r="B280" s="39" t="s">
        <v>439</v>
      </c>
      <c r="C280" s="33">
        <v>291.3</v>
      </c>
    </row>
    <row r="281" spans="1:3" ht="15">
      <c r="A281" s="32">
        <v>43039.89436342593</v>
      </c>
      <c r="B281" s="39" t="s">
        <v>440</v>
      </c>
      <c r="C281" s="33">
        <v>97.1</v>
      </c>
    </row>
    <row r="282" spans="1:3" ht="15">
      <c r="A282" s="32">
        <v>43039.895833333336</v>
      </c>
      <c r="B282" s="39" t="s">
        <v>441</v>
      </c>
      <c r="C282" s="33">
        <v>97.1</v>
      </c>
    </row>
    <row r="283" spans="1:3" ht="15">
      <c r="A283" s="32">
        <v>43039.896157407406</v>
      </c>
      <c r="B283" s="39" t="s">
        <v>442</v>
      </c>
      <c r="C283" s="33">
        <v>97.1</v>
      </c>
    </row>
    <row r="284" spans="1:3" ht="15">
      <c r="A284" s="32">
        <v>43039.89625</v>
      </c>
      <c r="B284" s="39" t="s">
        <v>443</v>
      </c>
      <c r="C284" s="33">
        <v>485.5</v>
      </c>
    </row>
    <row r="285" spans="1:3" ht="15">
      <c r="A285" s="32">
        <v>43039.89662037037</v>
      </c>
      <c r="B285" s="39" t="s">
        <v>444</v>
      </c>
      <c r="C285" s="33">
        <v>291.3</v>
      </c>
    </row>
    <row r="286" spans="1:3" ht="15">
      <c r="A286" s="32">
        <v>43039.897361111114</v>
      </c>
      <c r="B286" s="39" t="s">
        <v>445</v>
      </c>
      <c r="C286" s="33">
        <v>534.05</v>
      </c>
    </row>
    <row r="287" spans="1:3" ht="15">
      <c r="A287" s="32">
        <v>43039.89744212963</v>
      </c>
      <c r="B287" s="39" t="s">
        <v>446</v>
      </c>
      <c r="C287" s="33">
        <v>97.1</v>
      </c>
    </row>
    <row r="288" spans="1:3" ht="15">
      <c r="A288" s="32">
        <v>43039.89840277778</v>
      </c>
      <c r="B288" s="39" t="s">
        <v>447</v>
      </c>
      <c r="C288" s="33">
        <v>194.2</v>
      </c>
    </row>
    <row r="289" spans="1:3" ht="15">
      <c r="A289" s="32">
        <v>43039.898877314816</v>
      </c>
      <c r="B289" s="39" t="s">
        <v>448</v>
      </c>
      <c r="C289" s="33">
        <v>242.75</v>
      </c>
    </row>
    <row r="290" spans="1:3" ht="15">
      <c r="A290" s="32">
        <v>43039.899143518516</v>
      </c>
      <c r="B290" s="39" t="s">
        <v>449</v>
      </c>
      <c r="C290" s="33">
        <v>97.1</v>
      </c>
    </row>
    <row r="291" spans="1:3" ht="15">
      <c r="A291" s="32">
        <v>43039.89994212963</v>
      </c>
      <c r="B291" s="39" t="s">
        <v>450</v>
      </c>
      <c r="C291" s="33">
        <v>291.3</v>
      </c>
    </row>
    <row r="292" spans="1:3" ht="15">
      <c r="A292" s="32">
        <v>43039.899976851855</v>
      </c>
      <c r="B292" s="39" t="s">
        <v>451</v>
      </c>
      <c r="C292" s="33">
        <v>971</v>
      </c>
    </row>
    <row r="293" spans="1:3" ht="15">
      <c r="A293" s="32">
        <v>43039.90027777778</v>
      </c>
      <c r="B293" s="39" t="s">
        <v>452</v>
      </c>
      <c r="C293" s="33">
        <v>485.5</v>
      </c>
    </row>
    <row r="294" spans="1:3" ht="15">
      <c r="A294" s="32">
        <v>43039.90101851852</v>
      </c>
      <c r="B294" s="39" t="s">
        <v>453</v>
      </c>
      <c r="C294" s="33">
        <v>485.5</v>
      </c>
    </row>
    <row r="295" spans="1:3" ht="15">
      <c r="A295" s="32">
        <v>43039.9012037037</v>
      </c>
      <c r="B295" s="39" t="s">
        <v>454</v>
      </c>
      <c r="C295" s="33">
        <v>194.2</v>
      </c>
    </row>
    <row r="296" spans="1:3" ht="15">
      <c r="A296" s="32">
        <v>43039.901921296296</v>
      </c>
      <c r="B296" s="39" t="s">
        <v>455</v>
      </c>
      <c r="C296" s="33">
        <v>291.3</v>
      </c>
    </row>
    <row r="297" spans="1:3" ht="15">
      <c r="A297" s="32">
        <v>43039.90262731481</v>
      </c>
      <c r="B297" s="39" t="s">
        <v>456</v>
      </c>
      <c r="C297" s="33">
        <v>485.5</v>
      </c>
    </row>
    <row r="298" spans="1:3" ht="15">
      <c r="A298" s="32">
        <v>43039.904131944444</v>
      </c>
      <c r="B298" s="39" t="s">
        <v>457</v>
      </c>
      <c r="C298" s="33">
        <v>485.5</v>
      </c>
    </row>
    <row r="299" spans="1:3" ht="15">
      <c r="A299" s="32">
        <v>43039.90363425926</v>
      </c>
      <c r="B299" s="39" t="s">
        <v>458</v>
      </c>
      <c r="C299" s="33">
        <v>291.3</v>
      </c>
    </row>
    <row r="300" spans="1:3" ht="15">
      <c r="A300" s="32">
        <v>43039.90447916667</v>
      </c>
      <c r="B300" s="39" t="s">
        <v>459</v>
      </c>
      <c r="C300" s="33">
        <v>485.5</v>
      </c>
    </row>
    <row r="301" spans="1:3" ht="15">
      <c r="A301" s="32">
        <v>43039.905173611114</v>
      </c>
      <c r="B301" s="39" t="s">
        <v>460</v>
      </c>
      <c r="C301" s="33">
        <v>485.5</v>
      </c>
    </row>
    <row r="302" spans="1:3" ht="15">
      <c r="A302" s="32">
        <v>43039.90497685185</v>
      </c>
      <c r="B302" s="39" t="s">
        <v>461</v>
      </c>
      <c r="C302" s="33">
        <v>291.3</v>
      </c>
    </row>
    <row r="303" spans="1:3" ht="15">
      <c r="A303" s="32">
        <v>43039.905625</v>
      </c>
      <c r="B303" s="39" t="s">
        <v>462</v>
      </c>
      <c r="C303" s="33">
        <v>97.1</v>
      </c>
    </row>
    <row r="304" spans="1:3" ht="15">
      <c r="A304" s="32">
        <v>43039.907060185185</v>
      </c>
      <c r="B304" s="39" t="s">
        <v>463</v>
      </c>
      <c r="C304" s="33">
        <v>485.5</v>
      </c>
    </row>
    <row r="305" spans="1:3" ht="15">
      <c r="A305" s="32">
        <v>43039.90725694445</v>
      </c>
      <c r="B305" s="39" t="s">
        <v>464</v>
      </c>
      <c r="C305" s="33">
        <v>97.1</v>
      </c>
    </row>
    <row r="306" spans="1:3" ht="15">
      <c r="A306" s="32">
        <v>43039.907743055555</v>
      </c>
      <c r="B306" s="39" t="s">
        <v>465</v>
      </c>
      <c r="C306" s="33">
        <v>194.2</v>
      </c>
    </row>
    <row r="307" spans="1:3" ht="15">
      <c r="A307" s="32">
        <v>43039.90849537037</v>
      </c>
      <c r="B307" s="39" t="s">
        <v>466</v>
      </c>
      <c r="C307" s="33">
        <v>194.2</v>
      </c>
    </row>
    <row r="308" spans="1:3" ht="15">
      <c r="A308" s="32">
        <v>43039.90930555556</v>
      </c>
      <c r="B308" s="39" t="s">
        <v>467</v>
      </c>
      <c r="C308" s="33">
        <v>485.5</v>
      </c>
    </row>
    <row r="309" spans="1:3" ht="15">
      <c r="A309" s="32">
        <v>43039.909849537034</v>
      </c>
      <c r="B309" s="39" t="s">
        <v>468</v>
      </c>
      <c r="C309" s="33">
        <v>97.1</v>
      </c>
    </row>
    <row r="310" spans="1:3" ht="15">
      <c r="A310" s="32">
        <v>43039.91061342593</v>
      </c>
      <c r="B310" s="39" t="s">
        <v>469</v>
      </c>
      <c r="C310" s="33">
        <v>485.5</v>
      </c>
    </row>
    <row r="311" spans="1:3" ht="15">
      <c r="A311" s="32">
        <v>43039.91100694444</v>
      </c>
      <c r="B311" s="39" t="s">
        <v>470</v>
      </c>
      <c r="C311" s="33">
        <v>485.5</v>
      </c>
    </row>
    <row r="312" spans="1:3" ht="15">
      <c r="A312" s="32">
        <v>43039.91142361111</v>
      </c>
      <c r="B312" s="39" t="s">
        <v>471</v>
      </c>
      <c r="C312" s="33">
        <v>97.1</v>
      </c>
    </row>
    <row r="313" spans="1:3" ht="15">
      <c r="A313" s="32">
        <v>43039.91189814815</v>
      </c>
      <c r="B313" s="39" t="s">
        <v>472</v>
      </c>
      <c r="C313" s="33">
        <v>97.1</v>
      </c>
    </row>
    <row r="314" spans="1:3" ht="15">
      <c r="A314" s="32">
        <v>43039.91236111111</v>
      </c>
      <c r="B314" s="39" t="s">
        <v>473</v>
      </c>
      <c r="C314" s="33">
        <v>291.3</v>
      </c>
    </row>
    <row r="315" spans="1:3" ht="15">
      <c r="A315" s="32">
        <v>43039.91370370371</v>
      </c>
      <c r="B315" s="39" t="s">
        <v>474</v>
      </c>
      <c r="C315" s="33">
        <v>205.85</v>
      </c>
    </row>
    <row r="316" spans="1:3" ht="15">
      <c r="A316" s="32">
        <v>43039.91675925926</v>
      </c>
      <c r="B316" s="39" t="s">
        <v>475</v>
      </c>
      <c r="C316" s="33">
        <v>485.5</v>
      </c>
    </row>
    <row r="317" spans="1:3" ht="15">
      <c r="A317" s="32">
        <v>43039.91810185185</v>
      </c>
      <c r="B317" s="39" t="s">
        <v>476</v>
      </c>
      <c r="C317" s="33">
        <v>194.2</v>
      </c>
    </row>
    <row r="318" spans="1:3" ht="15">
      <c r="A318" s="32">
        <v>43039.920127314814</v>
      </c>
      <c r="B318" s="39" t="s">
        <v>477</v>
      </c>
      <c r="C318" s="33">
        <v>971</v>
      </c>
    </row>
    <row r="319" spans="1:3" ht="15">
      <c r="A319" s="32">
        <v>43039.92078703704</v>
      </c>
      <c r="B319" s="39" t="s">
        <v>478</v>
      </c>
      <c r="C319" s="33">
        <v>485.5</v>
      </c>
    </row>
    <row r="320" spans="1:3" ht="15">
      <c r="A320" s="32">
        <v>43039.922118055554</v>
      </c>
      <c r="B320" s="39" t="s">
        <v>479</v>
      </c>
      <c r="C320" s="33">
        <v>485.5</v>
      </c>
    </row>
    <row r="321" spans="1:3" ht="15">
      <c r="A321" s="32">
        <v>43039.922418981485</v>
      </c>
      <c r="B321" s="39" t="s">
        <v>480</v>
      </c>
      <c r="C321" s="33">
        <v>194.2</v>
      </c>
    </row>
    <row r="322" spans="1:3" ht="15">
      <c r="A322" s="32">
        <v>43039.92319444445</v>
      </c>
      <c r="B322" s="39" t="s">
        <v>481</v>
      </c>
      <c r="C322" s="33">
        <v>291.3</v>
      </c>
    </row>
    <row r="323" spans="1:3" ht="15">
      <c r="A323" s="32">
        <v>43039.92388888889</v>
      </c>
      <c r="B323" s="39" t="s">
        <v>482</v>
      </c>
      <c r="C323" s="33">
        <v>485.5</v>
      </c>
    </row>
    <row r="324" spans="1:3" ht="15">
      <c r="A324" s="32">
        <v>43039.92387731482</v>
      </c>
      <c r="B324" s="39" t="s">
        <v>483</v>
      </c>
      <c r="C324" s="33">
        <v>485.5</v>
      </c>
    </row>
    <row r="325" spans="1:3" ht="15">
      <c r="A325" s="32">
        <v>43039.924305555556</v>
      </c>
      <c r="B325" s="39" t="s">
        <v>484</v>
      </c>
      <c r="C325" s="33">
        <v>2913</v>
      </c>
    </row>
    <row r="326" spans="1:3" ht="15">
      <c r="A326" s="32">
        <v>43039.92466435185</v>
      </c>
      <c r="B326" s="39" t="s">
        <v>485</v>
      </c>
      <c r="C326" s="33">
        <v>485.5</v>
      </c>
    </row>
    <row r="327" spans="1:3" ht="15">
      <c r="A327" s="32">
        <v>43039.92550925926</v>
      </c>
      <c r="B327" s="39" t="s">
        <v>486</v>
      </c>
      <c r="C327" s="33">
        <v>1942</v>
      </c>
    </row>
    <row r="328" spans="1:3" ht="15">
      <c r="A328" s="32">
        <v>43039.9259375</v>
      </c>
      <c r="B328" s="39" t="s">
        <v>487</v>
      </c>
      <c r="C328" s="33">
        <v>485.5</v>
      </c>
    </row>
    <row r="329" spans="1:3" ht="15">
      <c r="A329" s="32">
        <v>43039.926157407404</v>
      </c>
      <c r="B329" s="39" t="s">
        <v>488</v>
      </c>
      <c r="C329" s="33">
        <v>485.5</v>
      </c>
    </row>
    <row r="330" spans="1:3" ht="15">
      <c r="A330" s="32">
        <v>43039.92702546297</v>
      </c>
      <c r="B330" s="39" t="s">
        <v>0</v>
      </c>
      <c r="C330" s="33">
        <v>97.1</v>
      </c>
    </row>
    <row r="331" spans="1:3" ht="15">
      <c r="A331" s="32">
        <v>43039.92731481481</v>
      </c>
      <c r="B331" s="39" t="s">
        <v>1</v>
      </c>
      <c r="C331" s="33">
        <v>97.1</v>
      </c>
    </row>
    <row r="332" spans="1:3" ht="15">
      <c r="A332" s="32">
        <v>43039.92768518518</v>
      </c>
      <c r="B332" s="39" t="s">
        <v>2</v>
      </c>
      <c r="C332" s="33">
        <v>485.5</v>
      </c>
    </row>
    <row r="333" spans="1:3" ht="15">
      <c r="A333" s="32">
        <v>43039.92795138889</v>
      </c>
      <c r="B333" s="39" t="s">
        <v>3</v>
      </c>
      <c r="C333" s="33">
        <v>4855</v>
      </c>
    </row>
    <row r="334" spans="1:3" ht="15">
      <c r="A334" s="32">
        <v>43039.92828703704</v>
      </c>
      <c r="B334" s="39" t="s">
        <v>4</v>
      </c>
      <c r="C334" s="33">
        <v>485.5</v>
      </c>
    </row>
    <row r="335" spans="1:3" ht="15">
      <c r="A335" s="32">
        <v>43039.92828703704</v>
      </c>
      <c r="B335" s="39" t="s">
        <v>5</v>
      </c>
      <c r="C335" s="33">
        <v>291.3</v>
      </c>
    </row>
    <row r="336" spans="1:3" ht="15">
      <c r="A336" s="32">
        <v>43039.92896990741</v>
      </c>
      <c r="B336" s="39" t="s">
        <v>6</v>
      </c>
      <c r="C336" s="33">
        <v>242.75</v>
      </c>
    </row>
    <row r="337" spans="1:3" ht="15">
      <c r="A337" s="32">
        <v>43039.92940972222</v>
      </c>
      <c r="B337" s="39" t="s">
        <v>7</v>
      </c>
      <c r="C337" s="33">
        <v>97.1</v>
      </c>
    </row>
    <row r="338" spans="1:3" ht="15">
      <c r="A338" s="32">
        <v>43039.9294212963</v>
      </c>
      <c r="B338" s="39" t="s">
        <v>8</v>
      </c>
      <c r="C338" s="33">
        <v>97.1</v>
      </c>
    </row>
    <row r="339" spans="1:3" ht="15">
      <c r="A339" s="32">
        <v>43039.930289351854</v>
      </c>
      <c r="B339" s="39" t="s">
        <v>9</v>
      </c>
      <c r="C339" s="33">
        <v>194.2</v>
      </c>
    </row>
    <row r="340" spans="1:3" ht="15">
      <c r="A340" s="32">
        <v>43039.93179398148</v>
      </c>
      <c r="B340" s="39" t="s">
        <v>10</v>
      </c>
      <c r="C340" s="33">
        <v>194.2</v>
      </c>
    </row>
    <row r="341" spans="1:3" ht="15">
      <c r="A341" s="32">
        <v>43039.93219907407</v>
      </c>
      <c r="B341" s="39" t="s">
        <v>11</v>
      </c>
      <c r="C341" s="33">
        <v>242.75</v>
      </c>
    </row>
    <row r="342" spans="1:3" ht="15">
      <c r="A342" s="32">
        <v>43039.93238425926</v>
      </c>
      <c r="B342" s="39" t="s">
        <v>12</v>
      </c>
      <c r="C342" s="33">
        <v>971</v>
      </c>
    </row>
    <row r="343" spans="1:3" ht="15">
      <c r="A343" s="32">
        <v>43039.93261574074</v>
      </c>
      <c r="B343" s="39" t="s">
        <v>13</v>
      </c>
      <c r="C343" s="33">
        <v>485.5</v>
      </c>
    </row>
    <row r="344" spans="1:3" ht="15">
      <c r="A344" s="32">
        <v>43039.93409722222</v>
      </c>
      <c r="B344" s="39" t="s">
        <v>14</v>
      </c>
      <c r="C344" s="33">
        <v>971</v>
      </c>
    </row>
    <row r="345" spans="1:3" ht="15">
      <c r="A345" s="32">
        <v>43039.93451388889</v>
      </c>
      <c r="B345" s="39" t="s">
        <v>15</v>
      </c>
      <c r="C345" s="33">
        <v>291.3</v>
      </c>
    </row>
    <row r="346" spans="1:3" ht="15">
      <c r="A346" s="32">
        <v>43039.93326388889</v>
      </c>
      <c r="B346" s="39" t="s">
        <v>16</v>
      </c>
      <c r="C346" s="33">
        <v>194.2</v>
      </c>
    </row>
    <row r="347" spans="1:3" ht="15">
      <c r="A347" s="32">
        <v>43039.935069444444</v>
      </c>
      <c r="B347" s="39" t="s">
        <v>17</v>
      </c>
      <c r="C347" s="33">
        <v>97.1</v>
      </c>
    </row>
    <row r="348" spans="1:3" ht="15">
      <c r="A348" s="32">
        <v>43039.935636574075</v>
      </c>
      <c r="B348" s="39" t="s">
        <v>18</v>
      </c>
      <c r="C348" s="33">
        <v>971</v>
      </c>
    </row>
    <row r="349" spans="1:3" ht="15">
      <c r="A349" s="32">
        <v>43039.93303240741</v>
      </c>
      <c r="B349" s="39" t="s">
        <v>19</v>
      </c>
      <c r="C349" s="33">
        <v>485.5</v>
      </c>
    </row>
    <row r="350" spans="1:3" ht="15">
      <c r="A350" s="32">
        <v>43039.93608796296</v>
      </c>
      <c r="B350" s="39" t="s">
        <v>20</v>
      </c>
      <c r="C350" s="33">
        <v>97.1</v>
      </c>
    </row>
    <row r="351" spans="1:3" ht="15">
      <c r="A351" s="32">
        <v>43039.9375</v>
      </c>
      <c r="B351" s="39" t="s">
        <v>21</v>
      </c>
      <c r="C351" s="33">
        <v>485.5</v>
      </c>
    </row>
    <row r="352" spans="1:3" ht="15">
      <c r="A352" s="32">
        <v>43039.938622685186</v>
      </c>
      <c r="B352" s="39" t="s">
        <v>22</v>
      </c>
      <c r="C352" s="33">
        <v>485.5</v>
      </c>
    </row>
    <row r="353" spans="1:3" ht="15">
      <c r="A353" s="32">
        <v>43039.93917824074</v>
      </c>
      <c r="B353" s="39" t="s">
        <v>23</v>
      </c>
      <c r="C353" s="33">
        <v>971</v>
      </c>
    </row>
    <row r="354" spans="1:3" ht="15">
      <c r="A354" s="32">
        <v>43039.93966435185</v>
      </c>
      <c r="B354" s="39" t="s">
        <v>24</v>
      </c>
      <c r="C354" s="33">
        <v>436.95</v>
      </c>
    </row>
    <row r="355" spans="1:3" ht="15">
      <c r="A355" s="32">
        <v>43039.939571759256</v>
      </c>
      <c r="B355" s="39" t="s">
        <v>25</v>
      </c>
      <c r="C355" s="33">
        <v>97.1</v>
      </c>
    </row>
    <row r="356" spans="1:3" ht="15">
      <c r="A356" s="32">
        <v>43039.9402662037</v>
      </c>
      <c r="B356" s="39" t="s">
        <v>26</v>
      </c>
      <c r="C356" s="33">
        <v>485.5</v>
      </c>
    </row>
    <row r="357" spans="1:3" ht="15">
      <c r="A357" s="32">
        <v>43039.94050925926</v>
      </c>
      <c r="B357" s="39" t="s">
        <v>27</v>
      </c>
      <c r="C357" s="33">
        <v>97.1</v>
      </c>
    </row>
    <row r="358" spans="1:3" ht="15">
      <c r="A358" s="32">
        <v>43039.94060185185</v>
      </c>
      <c r="B358" s="39" t="s">
        <v>28</v>
      </c>
      <c r="C358" s="33">
        <v>194.2</v>
      </c>
    </row>
    <row r="359" spans="1:3" ht="15">
      <c r="A359" s="32">
        <v>43039.94164351852</v>
      </c>
      <c r="B359" s="39" t="s">
        <v>29</v>
      </c>
      <c r="C359" s="33">
        <v>97.1</v>
      </c>
    </row>
    <row r="360" spans="1:3" ht="15">
      <c r="A360" s="32">
        <v>43039.94315972222</v>
      </c>
      <c r="B360" s="39" t="s">
        <v>30</v>
      </c>
      <c r="C360" s="33">
        <v>242.75</v>
      </c>
    </row>
    <row r="361" spans="1:3" ht="15">
      <c r="A361" s="32">
        <v>43039.94644675926</v>
      </c>
      <c r="B361" s="39" t="s">
        <v>31</v>
      </c>
      <c r="C361" s="33">
        <v>291.3</v>
      </c>
    </row>
    <row r="362" spans="1:3" ht="15">
      <c r="A362" s="32">
        <v>43039.946493055555</v>
      </c>
      <c r="B362" s="39" t="s">
        <v>32</v>
      </c>
      <c r="C362" s="33">
        <v>291.3</v>
      </c>
    </row>
    <row r="363" spans="1:3" ht="15">
      <c r="A363" s="32">
        <v>43039.947384259256</v>
      </c>
      <c r="B363" s="39" t="s">
        <v>33</v>
      </c>
      <c r="C363" s="33">
        <v>97.1</v>
      </c>
    </row>
    <row r="364" spans="1:3" ht="15">
      <c r="A364" s="32">
        <v>43039.94733796296</v>
      </c>
      <c r="B364" s="39" t="s">
        <v>34</v>
      </c>
      <c r="C364" s="33">
        <v>485.5</v>
      </c>
    </row>
    <row r="365" spans="1:3" ht="15">
      <c r="A365" s="32">
        <v>43039.94755787037</v>
      </c>
      <c r="B365" s="39" t="s">
        <v>35</v>
      </c>
      <c r="C365" s="33">
        <v>194.2</v>
      </c>
    </row>
    <row r="366" spans="1:3" ht="15">
      <c r="A366" s="32">
        <v>43039.949212962965</v>
      </c>
      <c r="B366" s="39" t="s">
        <v>36</v>
      </c>
      <c r="C366" s="33">
        <v>971</v>
      </c>
    </row>
    <row r="367" spans="1:3" ht="15">
      <c r="A367" s="32">
        <v>43039.94996527778</v>
      </c>
      <c r="B367" s="39" t="s">
        <v>37</v>
      </c>
      <c r="C367" s="33">
        <v>291.3</v>
      </c>
    </row>
    <row r="368" spans="1:3" ht="15">
      <c r="A368" s="32">
        <v>43039.950949074075</v>
      </c>
      <c r="B368" s="39" t="s">
        <v>38</v>
      </c>
      <c r="C368" s="33">
        <v>971</v>
      </c>
    </row>
    <row r="369" spans="1:3" ht="15">
      <c r="A369" s="32">
        <v>43039.951736111114</v>
      </c>
      <c r="B369" s="39" t="s">
        <v>39</v>
      </c>
      <c r="C369" s="33">
        <v>97.1</v>
      </c>
    </row>
    <row r="370" spans="1:3" ht="15">
      <c r="A370" s="32">
        <v>43039.95210648148</v>
      </c>
      <c r="B370" s="39" t="s">
        <v>40</v>
      </c>
      <c r="C370" s="33">
        <v>97.1</v>
      </c>
    </row>
    <row r="371" spans="1:3" ht="15">
      <c r="A371" s="32">
        <v>43039.95230324074</v>
      </c>
      <c r="B371" s="39" t="s">
        <v>41</v>
      </c>
      <c r="C371" s="33">
        <v>242.75</v>
      </c>
    </row>
    <row r="372" spans="1:3" ht="15">
      <c r="A372" s="32">
        <v>43039.95364583333</v>
      </c>
      <c r="B372" s="39" t="s">
        <v>42</v>
      </c>
      <c r="C372" s="33">
        <v>291.3</v>
      </c>
    </row>
    <row r="373" spans="1:3" ht="15">
      <c r="A373" s="32">
        <v>43039.955</v>
      </c>
      <c r="B373" s="39" t="s">
        <v>43</v>
      </c>
      <c r="C373" s="33">
        <v>485.5</v>
      </c>
    </row>
    <row r="374" spans="1:3" ht="15">
      <c r="A374" s="32">
        <v>43039.95596064815</v>
      </c>
      <c r="B374" s="39" t="s">
        <v>44</v>
      </c>
      <c r="C374" s="33">
        <v>194.2</v>
      </c>
    </row>
    <row r="375" spans="1:3" ht="15">
      <c r="A375" s="32">
        <v>43039.95622685185</v>
      </c>
      <c r="B375" s="39" t="s">
        <v>45</v>
      </c>
      <c r="C375" s="33">
        <v>485.5</v>
      </c>
    </row>
    <row r="376" spans="1:3" ht="15">
      <c r="A376" s="32">
        <v>43039.95655092593</v>
      </c>
      <c r="B376" s="39" t="s">
        <v>46</v>
      </c>
      <c r="C376" s="33">
        <v>97.1</v>
      </c>
    </row>
    <row r="377" spans="1:3" ht="15">
      <c r="A377" s="32">
        <v>43039.95685185185</v>
      </c>
      <c r="B377" s="39" t="s">
        <v>47</v>
      </c>
      <c r="C377" s="33">
        <v>485.5</v>
      </c>
    </row>
    <row r="378" spans="1:3" ht="15">
      <c r="A378" s="32">
        <v>43039.957025462965</v>
      </c>
      <c r="B378" s="39" t="s">
        <v>48</v>
      </c>
      <c r="C378" s="33">
        <v>971</v>
      </c>
    </row>
    <row r="379" spans="1:3" ht="15">
      <c r="A379" s="32">
        <v>43039.95768518518</v>
      </c>
      <c r="B379" s="39" t="s">
        <v>49</v>
      </c>
      <c r="C379" s="33">
        <v>194.2</v>
      </c>
    </row>
    <row r="380" spans="1:3" ht="15">
      <c r="A380" s="32">
        <v>43039.958865740744</v>
      </c>
      <c r="B380" s="39" t="s">
        <v>50</v>
      </c>
      <c r="C380" s="33">
        <v>485.5</v>
      </c>
    </row>
    <row r="381" spans="1:3" ht="15">
      <c r="A381" s="32">
        <v>43039.95921296296</v>
      </c>
      <c r="B381" s="39" t="s">
        <v>51</v>
      </c>
      <c r="C381" s="33">
        <v>291.3</v>
      </c>
    </row>
    <row r="382" spans="1:3" ht="15">
      <c r="A382" s="32">
        <v>43039.960543981484</v>
      </c>
      <c r="B382" s="39" t="s">
        <v>52</v>
      </c>
      <c r="C382" s="33">
        <v>485.5</v>
      </c>
    </row>
    <row r="383" spans="1:3" ht="15">
      <c r="A383" s="32">
        <v>43039.96016203704</v>
      </c>
      <c r="B383" s="39" t="s">
        <v>53</v>
      </c>
      <c r="C383" s="33">
        <v>135.94</v>
      </c>
    </row>
    <row r="384" spans="1:3" ht="15">
      <c r="A384" s="32">
        <v>43039.96165509259</v>
      </c>
      <c r="B384" s="39" t="s">
        <v>54</v>
      </c>
      <c r="C384" s="33">
        <v>97.1</v>
      </c>
    </row>
    <row r="385" spans="1:3" ht="15">
      <c r="A385" s="32">
        <v>43039.96240740741</v>
      </c>
      <c r="B385" s="39" t="s">
        <v>55</v>
      </c>
      <c r="C385" s="33">
        <v>145.65</v>
      </c>
    </row>
    <row r="386" spans="1:3" ht="15">
      <c r="A386" s="32">
        <v>43039.9621875</v>
      </c>
      <c r="B386" s="39" t="s">
        <v>56</v>
      </c>
      <c r="C386" s="33">
        <v>485.5</v>
      </c>
    </row>
    <row r="387" spans="1:3" ht="15">
      <c r="A387" s="32">
        <v>43039.96258101852</v>
      </c>
      <c r="B387" s="39" t="s">
        <v>57</v>
      </c>
      <c r="C387" s="33">
        <v>388.4</v>
      </c>
    </row>
    <row r="388" spans="1:3" ht="15">
      <c r="A388" s="32">
        <v>43039.96241898148</v>
      </c>
      <c r="B388" s="39" t="s">
        <v>58</v>
      </c>
      <c r="C388" s="33">
        <v>194.2</v>
      </c>
    </row>
    <row r="389" spans="1:3" ht="15">
      <c r="A389" s="32">
        <v>43039.96403935185</v>
      </c>
      <c r="B389" s="39" t="s">
        <v>59</v>
      </c>
      <c r="C389" s="33">
        <v>97.1</v>
      </c>
    </row>
    <row r="390" spans="1:3" ht="15">
      <c r="A390" s="32">
        <v>43039.964837962965</v>
      </c>
      <c r="B390" s="39" t="s">
        <v>60</v>
      </c>
      <c r="C390" s="33">
        <v>1942</v>
      </c>
    </row>
    <row r="391" spans="1:3" ht="15">
      <c r="A391" s="32">
        <v>43039.96518518519</v>
      </c>
      <c r="B391" s="39" t="s">
        <v>61</v>
      </c>
      <c r="C391" s="33">
        <v>97.1</v>
      </c>
    </row>
    <row r="392" spans="1:3" ht="15">
      <c r="A392" s="32">
        <v>43039.96565972222</v>
      </c>
      <c r="B392" s="39" t="s">
        <v>62</v>
      </c>
      <c r="C392" s="33">
        <v>97.1</v>
      </c>
    </row>
    <row r="393" spans="1:3" ht="15">
      <c r="A393" s="32">
        <v>43039.967881944445</v>
      </c>
      <c r="B393" s="39" t="s">
        <v>63</v>
      </c>
      <c r="C393" s="33">
        <v>97.1</v>
      </c>
    </row>
    <row r="394" spans="1:3" ht="15">
      <c r="A394" s="32">
        <v>43039.967777777776</v>
      </c>
      <c r="B394" s="39" t="s">
        <v>64</v>
      </c>
      <c r="C394" s="33">
        <v>291.3</v>
      </c>
    </row>
    <row r="395" spans="1:3" ht="15">
      <c r="A395" s="32">
        <v>43039.969513888886</v>
      </c>
      <c r="B395" s="39" t="s">
        <v>65</v>
      </c>
      <c r="C395" s="33">
        <v>97.1</v>
      </c>
    </row>
    <row r="396" spans="1:3" ht="15">
      <c r="A396" s="32">
        <v>43039.97038194445</v>
      </c>
      <c r="B396" s="39" t="s">
        <v>66</v>
      </c>
      <c r="C396" s="33">
        <v>194.2</v>
      </c>
    </row>
    <row r="397" spans="1:3" ht="15">
      <c r="A397" s="32">
        <v>43039.97201388889</v>
      </c>
      <c r="B397" s="39" t="s">
        <v>67</v>
      </c>
      <c r="C397" s="33">
        <v>97.1</v>
      </c>
    </row>
    <row r="398" spans="1:3" ht="15">
      <c r="A398" s="32">
        <v>43039.972395833334</v>
      </c>
      <c r="B398" s="39" t="s">
        <v>68</v>
      </c>
      <c r="C398" s="33">
        <v>971</v>
      </c>
    </row>
    <row r="399" spans="1:3" ht="15">
      <c r="A399" s="32">
        <v>43039.97289351852</v>
      </c>
      <c r="B399" s="39" t="s">
        <v>69</v>
      </c>
      <c r="C399" s="33">
        <v>971</v>
      </c>
    </row>
    <row r="400" spans="1:3" ht="15">
      <c r="A400" s="32">
        <v>43039.97405092593</v>
      </c>
      <c r="B400" s="39" t="s">
        <v>70</v>
      </c>
      <c r="C400" s="33">
        <v>485.5</v>
      </c>
    </row>
    <row r="401" spans="1:3" ht="15">
      <c r="A401" s="32">
        <v>43039.974594907406</v>
      </c>
      <c r="B401" s="39" t="s">
        <v>71</v>
      </c>
      <c r="C401" s="33">
        <v>971</v>
      </c>
    </row>
    <row r="402" spans="1:3" ht="15">
      <c r="A402" s="32">
        <v>43039.9765625</v>
      </c>
      <c r="B402" s="39" t="s">
        <v>72</v>
      </c>
      <c r="C402" s="33">
        <v>971</v>
      </c>
    </row>
    <row r="403" spans="1:3" ht="15">
      <c r="A403" s="32">
        <v>43039.976319444446</v>
      </c>
      <c r="B403" s="39" t="s">
        <v>73</v>
      </c>
      <c r="C403" s="33">
        <v>971</v>
      </c>
    </row>
    <row r="404" spans="1:3" ht="15">
      <c r="A404" s="32">
        <v>43039.978796296295</v>
      </c>
      <c r="B404" s="39" t="s">
        <v>74</v>
      </c>
      <c r="C404" s="33">
        <v>971</v>
      </c>
    </row>
    <row r="405" spans="1:3" ht="15">
      <c r="A405" s="32">
        <v>43039.979733796295</v>
      </c>
      <c r="B405" s="39" t="s">
        <v>75</v>
      </c>
      <c r="C405" s="33">
        <v>291.3</v>
      </c>
    </row>
    <row r="406" spans="1:3" ht="15">
      <c r="A406" s="32">
        <v>43039.98258101852</v>
      </c>
      <c r="B406" s="39" t="s">
        <v>76</v>
      </c>
      <c r="C406" s="33">
        <v>97.1</v>
      </c>
    </row>
    <row r="407" spans="1:3" ht="15">
      <c r="A407" s="32">
        <v>43039.98337962963</v>
      </c>
      <c r="B407" s="39" t="s">
        <v>77</v>
      </c>
      <c r="C407" s="33">
        <v>485.5</v>
      </c>
    </row>
    <row r="408" spans="1:3" ht="15">
      <c r="A408" s="32">
        <v>43039.984131944446</v>
      </c>
      <c r="B408" s="39" t="s">
        <v>78</v>
      </c>
      <c r="C408" s="33">
        <v>97.1</v>
      </c>
    </row>
    <row r="409" spans="1:3" ht="15">
      <c r="A409" s="32">
        <v>43039.9843287037</v>
      </c>
      <c r="B409" s="39" t="s">
        <v>79</v>
      </c>
      <c r="C409" s="33">
        <v>4855</v>
      </c>
    </row>
    <row r="410" spans="1:3" ht="15">
      <c r="A410" s="32">
        <v>43039.98633101852</v>
      </c>
      <c r="B410" s="39" t="s">
        <v>79</v>
      </c>
      <c r="C410" s="33">
        <v>2913</v>
      </c>
    </row>
    <row r="411" spans="1:3" ht="15">
      <c r="A411" s="32">
        <v>43039.987349537034</v>
      </c>
      <c r="B411" s="39" t="s">
        <v>80</v>
      </c>
      <c r="C411" s="33">
        <v>485.5</v>
      </c>
    </row>
    <row r="412" spans="1:3" ht="15">
      <c r="A412" s="32">
        <v>43039.988287037035</v>
      </c>
      <c r="B412" s="39" t="s">
        <v>81</v>
      </c>
      <c r="C412" s="33">
        <v>194.2</v>
      </c>
    </row>
    <row r="413" spans="1:3" ht="15">
      <c r="A413" s="32">
        <v>43039.988587962966</v>
      </c>
      <c r="B413" s="39" t="s">
        <v>82</v>
      </c>
      <c r="C413" s="33">
        <v>971</v>
      </c>
    </row>
    <row r="414" spans="1:3" ht="15">
      <c r="A414" s="32">
        <v>43039.98983796296</v>
      </c>
      <c r="B414" s="39" t="s">
        <v>83</v>
      </c>
      <c r="C414" s="33">
        <v>194.2</v>
      </c>
    </row>
    <row r="415" spans="1:3" ht="15">
      <c r="A415" s="32">
        <v>43039.990439814814</v>
      </c>
      <c r="B415" s="39" t="s">
        <v>84</v>
      </c>
      <c r="C415" s="33">
        <v>97.1</v>
      </c>
    </row>
    <row r="416" spans="1:3" ht="15">
      <c r="A416" s="32">
        <v>43039.99261574074</v>
      </c>
      <c r="B416" s="39" t="s">
        <v>85</v>
      </c>
      <c r="C416" s="33">
        <v>97.1</v>
      </c>
    </row>
    <row r="417" spans="1:3" ht="15">
      <c r="A417" s="32">
        <v>43039.992951388886</v>
      </c>
      <c r="B417" s="39" t="s">
        <v>86</v>
      </c>
      <c r="C417" s="33">
        <v>339.85</v>
      </c>
    </row>
    <row r="418" spans="1:3" ht="15">
      <c r="A418" s="32">
        <v>43039.99431712963</v>
      </c>
      <c r="B418" s="39" t="s">
        <v>87</v>
      </c>
      <c r="C418" s="33">
        <v>97.1</v>
      </c>
    </row>
    <row r="419" spans="1:3" ht="15">
      <c r="A419" s="32">
        <v>43039.99586805556</v>
      </c>
      <c r="B419" s="39" t="s">
        <v>88</v>
      </c>
      <c r="C419" s="33">
        <v>485.5</v>
      </c>
    </row>
    <row r="420" spans="1:3" ht="15">
      <c r="A420" s="32">
        <v>43039.99601851852</v>
      </c>
      <c r="B420" s="39" t="s">
        <v>89</v>
      </c>
      <c r="C420" s="33">
        <v>485.5</v>
      </c>
    </row>
    <row r="421" spans="1:3" ht="15">
      <c r="A421" s="32">
        <v>43039.99721064815</v>
      </c>
      <c r="B421" s="39" t="s">
        <v>90</v>
      </c>
      <c r="C421" s="33">
        <v>97.1</v>
      </c>
    </row>
    <row r="422" spans="1:3" ht="15">
      <c r="A422" s="32">
        <v>43039.99730324074</v>
      </c>
      <c r="B422" s="39" t="s">
        <v>91</v>
      </c>
      <c r="C422" s="33">
        <v>485.5</v>
      </c>
    </row>
    <row r="423" spans="1:3" ht="15">
      <c r="A423" s="32">
        <v>43039.99994212963</v>
      </c>
      <c r="B423" s="39" t="s">
        <v>92</v>
      </c>
      <c r="C423" s="33">
        <v>194.2</v>
      </c>
    </row>
    <row r="424" spans="1:3" ht="15">
      <c r="A424" s="32">
        <v>43039.99958333333</v>
      </c>
      <c r="B424" s="39" t="s">
        <v>93</v>
      </c>
      <c r="C424" s="33">
        <v>679.7</v>
      </c>
    </row>
    <row r="425" spans="1:3" ht="15">
      <c r="A425" s="32">
        <v>43039.99986111111</v>
      </c>
      <c r="B425" s="39" t="s">
        <v>94</v>
      </c>
      <c r="C425" s="33">
        <v>485.5</v>
      </c>
    </row>
    <row r="426" ht="15">
      <c r="C426" s="26"/>
    </row>
    <row r="427" spans="1:3" ht="27.75" customHeight="1">
      <c r="A427" s="46" t="s">
        <v>113</v>
      </c>
      <c r="B427" s="46"/>
      <c r="C427" s="46"/>
    </row>
  </sheetData>
  <sheetProtection/>
  <mergeCells count="2">
    <mergeCell ref="A1:C1"/>
    <mergeCell ref="A427:C42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D50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10.140625" style="15" bestFit="1" customWidth="1"/>
    <col min="2" max="2" width="62.00390625" style="15" customWidth="1"/>
    <col min="3" max="3" width="14.8515625" style="15" customWidth="1"/>
    <col min="4" max="4" width="11.57421875" style="15" bestFit="1" customWidth="1"/>
    <col min="5" max="16384" width="9.140625" style="15" customWidth="1"/>
  </cols>
  <sheetData>
    <row r="1" spans="1:3" ht="51.75" customHeight="1">
      <c r="A1" s="47" t="s">
        <v>183</v>
      </c>
      <c r="B1" s="48"/>
      <c r="C1" s="48"/>
    </row>
    <row r="3" spans="1:3" s="14" customFormat="1" ht="15">
      <c r="A3" s="13" t="s">
        <v>97</v>
      </c>
      <c r="B3" s="27" t="s">
        <v>101</v>
      </c>
      <c r="C3" s="13" t="s">
        <v>100</v>
      </c>
    </row>
    <row r="4" spans="1:3" s="11" customFormat="1" ht="15">
      <c r="A4" s="40">
        <v>43010</v>
      </c>
      <c r="B4" s="43" t="s">
        <v>492</v>
      </c>
      <c r="C4" s="42">
        <v>200</v>
      </c>
    </row>
    <row r="5" spans="1:3" s="11" customFormat="1" ht="15">
      <c r="A5" s="40">
        <v>43010</v>
      </c>
      <c r="B5" s="43" t="s">
        <v>493</v>
      </c>
      <c r="C5" s="42">
        <v>500</v>
      </c>
    </row>
    <row r="6" spans="1:3" s="11" customFormat="1" ht="15">
      <c r="A6" s="40">
        <v>43011</v>
      </c>
      <c r="B6" s="43" t="s">
        <v>494</v>
      </c>
      <c r="C6" s="42">
        <v>100</v>
      </c>
    </row>
    <row r="7" spans="1:3" s="11" customFormat="1" ht="15">
      <c r="A7" s="40">
        <v>43011</v>
      </c>
      <c r="B7" s="43" t="s">
        <v>495</v>
      </c>
      <c r="C7" s="42">
        <v>300</v>
      </c>
    </row>
    <row r="8" spans="1:3" s="11" customFormat="1" ht="15">
      <c r="A8" s="40">
        <v>43013</v>
      </c>
      <c r="B8" s="43" t="s">
        <v>496</v>
      </c>
      <c r="C8" s="42">
        <v>2000</v>
      </c>
    </row>
    <row r="9" spans="1:3" s="11" customFormat="1" ht="15">
      <c r="A9" s="40">
        <v>43014</v>
      </c>
      <c r="B9" s="43" t="s">
        <v>497</v>
      </c>
      <c r="C9" s="42">
        <v>200</v>
      </c>
    </row>
    <row r="10" spans="1:3" s="11" customFormat="1" ht="15">
      <c r="A10" s="40">
        <v>43014</v>
      </c>
      <c r="B10" s="43" t="s">
        <v>498</v>
      </c>
      <c r="C10" s="42">
        <v>200</v>
      </c>
    </row>
    <row r="11" spans="1:3" s="11" customFormat="1" ht="15">
      <c r="A11" s="40">
        <v>43014</v>
      </c>
      <c r="B11" s="43" t="s">
        <v>150</v>
      </c>
      <c r="C11" s="42">
        <v>1000</v>
      </c>
    </row>
    <row r="12" spans="1:3" s="11" customFormat="1" ht="15">
      <c r="A12" s="40">
        <v>43014</v>
      </c>
      <c r="B12" s="43" t="s">
        <v>499</v>
      </c>
      <c r="C12" s="42">
        <v>1000</v>
      </c>
    </row>
    <row r="13" spans="1:3" s="11" customFormat="1" ht="15">
      <c r="A13" s="40">
        <v>43014</v>
      </c>
      <c r="B13" s="43" t="s">
        <v>500</v>
      </c>
      <c r="C13" s="42">
        <v>3000</v>
      </c>
    </row>
    <row r="14" spans="1:3" s="11" customFormat="1" ht="15">
      <c r="A14" s="40">
        <v>43017</v>
      </c>
      <c r="B14" s="43" t="s">
        <v>501</v>
      </c>
      <c r="C14" s="42">
        <v>50</v>
      </c>
    </row>
    <row r="15" spans="1:3" s="11" customFormat="1" ht="15">
      <c r="A15" s="40">
        <v>43017</v>
      </c>
      <c r="B15" s="43" t="s">
        <v>493</v>
      </c>
      <c r="C15" s="42">
        <v>500</v>
      </c>
    </row>
    <row r="16" spans="1:3" s="11" customFormat="1" ht="15">
      <c r="A16" s="40">
        <v>43017</v>
      </c>
      <c r="B16" s="43" t="s">
        <v>502</v>
      </c>
      <c r="C16" s="42">
        <v>2000</v>
      </c>
    </row>
    <row r="17" spans="1:3" s="11" customFormat="1" ht="15">
      <c r="A17" s="40">
        <v>43017</v>
      </c>
      <c r="B17" s="43" t="s">
        <v>503</v>
      </c>
      <c r="C17" s="42">
        <v>5000</v>
      </c>
    </row>
    <row r="18" spans="1:3" s="11" customFormat="1" ht="15">
      <c r="A18" s="40">
        <v>43017</v>
      </c>
      <c r="B18" s="43" t="s">
        <v>95</v>
      </c>
      <c r="C18" s="42">
        <v>7623.48</v>
      </c>
    </row>
    <row r="19" spans="1:3" s="11" customFormat="1" ht="15">
      <c r="A19" s="40">
        <v>43018</v>
      </c>
      <c r="B19" s="43" t="s">
        <v>504</v>
      </c>
      <c r="C19" s="42">
        <v>500</v>
      </c>
    </row>
    <row r="20" spans="1:3" s="11" customFormat="1" ht="15">
      <c r="A20" s="40">
        <v>43018</v>
      </c>
      <c r="B20" s="43" t="s">
        <v>505</v>
      </c>
      <c r="C20" s="42">
        <v>500</v>
      </c>
    </row>
    <row r="21" spans="1:3" s="11" customFormat="1" ht="15">
      <c r="A21" s="40">
        <v>43018</v>
      </c>
      <c r="B21" s="43" t="s">
        <v>506</v>
      </c>
      <c r="C21" s="42">
        <v>1000</v>
      </c>
    </row>
    <row r="22" spans="1:3" s="11" customFormat="1" ht="15">
      <c r="A22" s="40">
        <v>43019</v>
      </c>
      <c r="B22" s="43" t="s">
        <v>508</v>
      </c>
      <c r="C22" s="42">
        <v>10000</v>
      </c>
    </row>
    <row r="23" spans="1:3" s="11" customFormat="1" ht="15">
      <c r="A23" s="40">
        <v>43019</v>
      </c>
      <c r="B23" s="43" t="s">
        <v>507</v>
      </c>
      <c r="C23" s="42">
        <v>25000</v>
      </c>
    </row>
    <row r="24" spans="1:3" s="11" customFormat="1" ht="15">
      <c r="A24" s="40">
        <v>43019</v>
      </c>
      <c r="B24" s="43" t="s">
        <v>489</v>
      </c>
      <c r="C24" s="42">
        <v>170300</v>
      </c>
    </row>
    <row r="25" spans="1:3" s="11" customFormat="1" ht="15">
      <c r="A25" s="40">
        <v>43020</v>
      </c>
      <c r="B25" s="43" t="s">
        <v>509</v>
      </c>
      <c r="C25" s="42">
        <v>100</v>
      </c>
    </row>
    <row r="26" spans="1:3" s="11" customFormat="1" ht="15">
      <c r="A26" s="40">
        <v>43020</v>
      </c>
      <c r="B26" s="43" t="s">
        <v>510</v>
      </c>
      <c r="C26" s="42">
        <v>200</v>
      </c>
    </row>
    <row r="27" spans="1:3" s="11" customFormat="1" ht="15">
      <c r="A27" s="40">
        <v>43020</v>
      </c>
      <c r="B27" s="43" t="s">
        <v>511</v>
      </c>
      <c r="C27" s="42">
        <v>1000</v>
      </c>
    </row>
    <row r="28" spans="1:3" s="11" customFormat="1" ht="15">
      <c r="A28" s="40">
        <v>43020</v>
      </c>
      <c r="B28" s="43" t="s">
        <v>512</v>
      </c>
      <c r="C28" s="42">
        <v>1000</v>
      </c>
    </row>
    <row r="29" spans="1:3" s="11" customFormat="1" ht="15">
      <c r="A29" s="40">
        <v>43021</v>
      </c>
      <c r="B29" s="43" t="s">
        <v>513</v>
      </c>
      <c r="C29" s="42">
        <v>150</v>
      </c>
    </row>
    <row r="30" spans="1:3" s="11" customFormat="1" ht="15">
      <c r="A30" s="40">
        <v>43021</v>
      </c>
      <c r="B30" s="43" t="s">
        <v>490</v>
      </c>
      <c r="C30" s="42">
        <v>200</v>
      </c>
    </row>
    <row r="31" spans="1:3" s="11" customFormat="1" ht="15">
      <c r="A31" s="40">
        <v>43021</v>
      </c>
      <c r="B31" s="43" t="s">
        <v>514</v>
      </c>
      <c r="C31" s="42">
        <v>1000</v>
      </c>
    </row>
    <row r="32" spans="1:3" s="11" customFormat="1" ht="15">
      <c r="A32" s="40">
        <v>43021</v>
      </c>
      <c r="B32" s="41" t="s">
        <v>491</v>
      </c>
      <c r="C32" s="42">
        <v>20000</v>
      </c>
    </row>
    <row r="33" spans="1:3" s="11" customFormat="1" ht="15">
      <c r="A33" s="40">
        <v>43021</v>
      </c>
      <c r="B33" s="41" t="s">
        <v>525</v>
      </c>
      <c r="C33" s="42">
        <v>1000000</v>
      </c>
    </row>
    <row r="34" spans="1:4" s="11" customFormat="1" ht="15">
      <c r="A34" s="40">
        <v>43024</v>
      </c>
      <c r="B34" s="43" t="s">
        <v>501</v>
      </c>
      <c r="C34" s="42">
        <v>50</v>
      </c>
      <c r="D34" s="28"/>
    </row>
    <row r="35" spans="1:3" s="11" customFormat="1" ht="15">
      <c r="A35" s="40">
        <v>43024</v>
      </c>
      <c r="B35" s="43" t="s">
        <v>515</v>
      </c>
      <c r="C35" s="42">
        <v>100</v>
      </c>
    </row>
    <row r="36" spans="1:3" s="11" customFormat="1" ht="15">
      <c r="A36" s="40">
        <v>43024</v>
      </c>
      <c r="B36" s="43" t="s">
        <v>516</v>
      </c>
      <c r="C36" s="42">
        <v>500</v>
      </c>
    </row>
    <row r="37" spans="1:3" s="11" customFormat="1" ht="15">
      <c r="A37" s="40">
        <v>43024</v>
      </c>
      <c r="B37" s="43" t="s">
        <v>493</v>
      </c>
      <c r="C37" s="42">
        <v>500</v>
      </c>
    </row>
    <row r="38" spans="1:3" s="11" customFormat="1" ht="15">
      <c r="A38" s="40">
        <v>43026</v>
      </c>
      <c r="B38" s="43" t="s">
        <v>517</v>
      </c>
      <c r="C38" s="42">
        <v>100</v>
      </c>
    </row>
    <row r="39" spans="1:3" s="11" customFormat="1" ht="15">
      <c r="A39" s="40">
        <v>43027</v>
      </c>
      <c r="B39" s="41" t="s">
        <v>96</v>
      </c>
      <c r="C39" s="42">
        <v>170500</v>
      </c>
    </row>
    <row r="40" spans="1:3" s="11" customFormat="1" ht="15">
      <c r="A40" s="40">
        <v>43028</v>
      </c>
      <c r="B40" s="43" t="s">
        <v>514</v>
      </c>
      <c r="C40" s="42">
        <v>1000</v>
      </c>
    </row>
    <row r="41" spans="1:3" s="11" customFormat="1" ht="15">
      <c r="A41" s="40">
        <v>43031</v>
      </c>
      <c r="B41" s="43" t="s">
        <v>518</v>
      </c>
      <c r="C41" s="42">
        <v>100</v>
      </c>
    </row>
    <row r="42" spans="1:3" s="11" customFormat="1" ht="15">
      <c r="A42" s="40">
        <v>43031</v>
      </c>
      <c r="B42" s="43" t="s">
        <v>493</v>
      </c>
      <c r="C42" s="42">
        <v>500</v>
      </c>
    </row>
    <row r="43" spans="1:3" s="11" customFormat="1" ht="15">
      <c r="A43" s="40">
        <v>43032</v>
      </c>
      <c r="B43" s="43" t="s">
        <v>519</v>
      </c>
      <c r="C43" s="42">
        <v>1500</v>
      </c>
    </row>
    <row r="44" spans="1:3" s="11" customFormat="1" ht="15">
      <c r="A44" s="40">
        <v>43034</v>
      </c>
      <c r="B44" s="43" t="s">
        <v>520</v>
      </c>
      <c r="C44" s="42">
        <v>300</v>
      </c>
    </row>
    <row r="45" spans="1:3" s="11" customFormat="1" ht="15">
      <c r="A45" s="40">
        <v>43038</v>
      </c>
      <c r="B45" s="43" t="s">
        <v>501</v>
      </c>
      <c r="C45" s="42">
        <v>100</v>
      </c>
    </row>
    <row r="46" spans="1:3" s="11" customFormat="1" ht="15">
      <c r="A46" s="40">
        <v>43038</v>
      </c>
      <c r="B46" s="43" t="s">
        <v>521</v>
      </c>
      <c r="C46" s="42">
        <v>300</v>
      </c>
    </row>
    <row r="47" spans="1:3" s="11" customFormat="1" ht="15">
      <c r="A47" s="40">
        <v>43038</v>
      </c>
      <c r="B47" s="43" t="s">
        <v>493</v>
      </c>
      <c r="C47" s="42">
        <v>500</v>
      </c>
    </row>
    <row r="48" spans="1:3" s="11" customFormat="1" ht="15">
      <c r="A48" s="40">
        <v>43038</v>
      </c>
      <c r="B48" s="43" t="s">
        <v>522</v>
      </c>
      <c r="C48" s="42">
        <v>500</v>
      </c>
    </row>
    <row r="49" spans="1:3" s="11" customFormat="1" ht="15">
      <c r="A49" s="40">
        <v>43038</v>
      </c>
      <c r="B49" s="41" t="s">
        <v>524</v>
      </c>
      <c r="C49" s="42">
        <v>46676.64</v>
      </c>
    </row>
    <row r="50" spans="1:3" s="11" customFormat="1" ht="15">
      <c r="A50" s="40">
        <v>43039</v>
      </c>
      <c r="B50" s="43" t="s">
        <v>523</v>
      </c>
      <c r="C50" s="42">
        <v>5000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1:D40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12.421875" style="15" customWidth="1"/>
    <col min="2" max="2" width="11.57421875" style="15" bestFit="1" customWidth="1"/>
    <col min="3" max="3" width="111.421875" style="15" customWidth="1"/>
    <col min="4" max="4" width="55.57421875" style="15" bestFit="1" customWidth="1"/>
    <col min="5" max="16384" width="9.140625" style="15" customWidth="1"/>
  </cols>
  <sheetData>
    <row r="1" spans="1:4" ht="15">
      <c r="A1" s="49" t="s">
        <v>185</v>
      </c>
      <c r="B1" s="49"/>
      <c r="C1" s="49"/>
      <c r="D1" s="49"/>
    </row>
    <row r="2" spans="1:4" s="16" customFormat="1" ht="15">
      <c r="A2" s="13" t="s">
        <v>97</v>
      </c>
      <c r="B2" s="13" t="s">
        <v>102</v>
      </c>
      <c r="C2" s="13" t="s">
        <v>103</v>
      </c>
      <c r="D2" s="13" t="s">
        <v>171</v>
      </c>
    </row>
    <row r="3" spans="1:4" s="16" customFormat="1" ht="15">
      <c r="A3" s="19">
        <v>43011</v>
      </c>
      <c r="B3" s="29">
        <v>35150</v>
      </c>
      <c r="C3" s="22" t="s">
        <v>186</v>
      </c>
      <c r="D3" s="23" t="s">
        <v>170</v>
      </c>
    </row>
    <row r="4" spans="1:4" s="16" customFormat="1" ht="15">
      <c r="A4" s="19">
        <v>43011</v>
      </c>
      <c r="B4" s="29">
        <v>77504</v>
      </c>
      <c r="C4" s="22" t="s">
        <v>188</v>
      </c>
      <c r="D4" s="23" t="s">
        <v>170</v>
      </c>
    </row>
    <row r="5" spans="1:4" s="16" customFormat="1" ht="15">
      <c r="A5" s="19">
        <v>43012</v>
      </c>
      <c r="B5" s="29">
        <v>2750</v>
      </c>
      <c r="C5" s="22" t="s">
        <v>189</v>
      </c>
      <c r="D5" s="23" t="s">
        <v>187</v>
      </c>
    </row>
    <row r="6" spans="1:4" s="16" customFormat="1" ht="15">
      <c r="A6" s="19">
        <v>43012</v>
      </c>
      <c r="B6" s="29">
        <v>17800</v>
      </c>
      <c r="C6" s="22" t="s">
        <v>190</v>
      </c>
      <c r="D6" s="23" t="s">
        <v>170</v>
      </c>
    </row>
    <row r="7" spans="1:4" s="16" customFormat="1" ht="15">
      <c r="A7" s="19">
        <v>43012</v>
      </c>
      <c r="B7" s="29">
        <v>31600</v>
      </c>
      <c r="C7" s="22" t="s">
        <v>190</v>
      </c>
      <c r="D7" s="23" t="s">
        <v>170</v>
      </c>
    </row>
    <row r="8" spans="1:4" s="16" customFormat="1" ht="15">
      <c r="A8" s="19">
        <v>43014</v>
      </c>
      <c r="B8" s="29">
        <v>555520</v>
      </c>
      <c r="C8" s="22" t="s">
        <v>196</v>
      </c>
      <c r="D8" s="23" t="s">
        <v>187</v>
      </c>
    </row>
    <row r="9" spans="1:4" s="16" customFormat="1" ht="15">
      <c r="A9" s="19">
        <v>43017</v>
      </c>
      <c r="B9" s="29">
        <v>8142.9</v>
      </c>
      <c r="C9" s="22" t="s">
        <v>197</v>
      </c>
      <c r="D9" s="23" t="s">
        <v>187</v>
      </c>
    </row>
    <row r="10" spans="1:4" s="16" customFormat="1" ht="15">
      <c r="A10" s="19">
        <v>43017</v>
      </c>
      <c r="B10" s="29">
        <v>8775</v>
      </c>
      <c r="C10" s="22" t="s">
        <v>198</v>
      </c>
      <c r="D10" s="23" t="s">
        <v>187</v>
      </c>
    </row>
    <row r="11" spans="1:4" s="16" customFormat="1" ht="15">
      <c r="A11" s="19">
        <v>43017</v>
      </c>
      <c r="B11" s="29">
        <v>9525</v>
      </c>
      <c r="C11" s="22" t="s">
        <v>192</v>
      </c>
      <c r="D11" s="23" t="s">
        <v>187</v>
      </c>
    </row>
    <row r="12" spans="1:4" s="16" customFormat="1" ht="15">
      <c r="A12" s="19">
        <v>43017</v>
      </c>
      <c r="B12" s="29">
        <v>13059</v>
      </c>
      <c r="C12" s="22" t="s">
        <v>191</v>
      </c>
      <c r="D12" s="23" t="s">
        <v>187</v>
      </c>
    </row>
    <row r="13" spans="1:4" s="16" customFormat="1" ht="15">
      <c r="A13" s="19">
        <v>43017</v>
      </c>
      <c r="B13" s="29">
        <v>13677</v>
      </c>
      <c r="C13" s="22" t="s">
        <v>192</v>
      </c>
      <c r="D13" s="23" t="s">
        <v>187</v>
      </c>
    </row>
    <row r="14" spans="1:4" s="16" customFormat="1" ht="15">
      <c r="A14" s="19">
        <v>43019</v>
      </c>
      <c r="B14" s="29">
        <v>2432</v>
      </c>
      <c r="C14" s="22" t="s">
        <v>199</v>
      </c>
      <c r="D14" s="23" t="s">
        <v>187</v>
      </c>
    </row>
    <row r="15" spans="1:4" s="16" customFormat="1" ht="15">
      <c r="A15" s="19">
        <v>43019</v>
      </c>
      <c r="B15" s="29">
        <v>3509.5</v>
      </c>
      <c r="C15" s="22" t="s">
        <v>199</v>
      </c>
      <c r="D15" s="23" t="s">
        <v>187</v>
      </c>
    </row>
    <row r="16" spans="1:4" s="16" customFormat="1" ht="15">
      <c r="A16" s="19">
        <v>43020</v>
      </c>
      <c r="B16" s="29">
        <v>7040</v>
      </c>
      <c r="C16" s="22" t="s">
        <v>200</v>
      </c>
      <c r="D16" s="23" t="s">
        <v>187</v>
      </c>
    </row>
    <row r="17" spans="1:4" s="16" customFormat="1" ht="15">
      <c r="A17" s="19">
        <v>43021</v>
      </c>
      <c r="B17" s="29">
        <v>45000</v>
      </c>
      <c r="C17" s="22" t="s">
        <v>201</v>
      </c>
      <c r="D17" s="23" t="s">
        <v>187</v>
      </c>
    </row>
    <row r="18" spans="1:4" s="16" customFormat="1" ht="15">
      <c r="A18" s="19">
        <v>43021</v>
      </c>
      <c r="B18" s="29">
        <v>65000</v>
      </c>
      <c r="C18" s="22" t="s">
        <v>201</v>
      </c>
      <c r="D18" s="23" t="s">
        <v>179</v>
      </c>
    </row>
    <row r="19" spans="1:4" s="16" customFormat="1" ht="15">
      <c r="A19" s="19">
        <v>43024</v>
      </c>
      <c r="B19" s="29">
        <v>1100</v>
      </c>
      <c r="C19" s="22" t="s">
        <v>193</v>
      </c>
      <c r="D19" s="23" t="s">
        <v>187</v>
      </c>
    </row>
    <row r="20" spans="1:4" s="16" customFormat="1" ht="15">
      <c r="A20" s="19">
        <v>43024</v>
      </c>
      <c r="B20" s="29">
        <v>11770</v>
      </c>
      <c r="C20" s="22" t="s">
        <v>193</v>
      </c>
      <c r="D20" s="23" t="s">
        <v>187</v>
      </c>
    </row>
    <row r="21" spans="1:4" s="16" customFormat="1" ht="15">
      <c r="A21" s="19">
        <v>43024</v>
      </c>
      <c r="B21" s="29">
        <v>17795</v>
      </c>
      <c r="C21" s="22" t="s">
        <v>194</v>
      </c>
      <c r="D21" s="23" t="s">
        <v>187</v>
      </c>
    </row>
    <row r="22" spans="1:4" s="16" customFormat="1" ht="15">
      <c r="A22" s="19">
        <v>43025</v>
      </c>
      <c r="B22" s="29">
        <v>12550</v>
      </c>
      <c r="C22" s="22" t="s">
        <v>195</v>
      </c>
      <c r="D22" s="23" t="s">
        <v>187</v>
      </c>
    </row>
    <row r="23" spans="1:4" s="16" customFormat="1" ht="15">
      <c r="A23" s="19">
        <v>43027</v>
      </c>
      <c r="B23" s="29">
        <v>11347.5</v>
      </c>
      <c r="C23" s="22" t="s">
        <v>202</v>
      </c>
      <c r="D23" s="23" t="s">
        <v>173</v>
      </c>
    </row>
    <row r="24" spans="1:4" s="16" customFormat="1" ht="15">
      <c r="A24" s="19">
        <v>43035</v>
      </c>
      <c r="B24" s="29">
        <v>4500</v>
      </c>
      <c r="C24" s="22" t="s">
        <v>203</v>
      </c>
      <c r="D24" s="23" t="s">
        <v>187</v>
      </c>
    </row>
    <row r="25" spans="1:4" s="16" customFormat="1" ht="15">
      <c r="A25" s="19">
        <v>43035</v>
      </c>
      <c r="B25" s="29">
        <v>4732.8</v>
      </c>
      <c r="C25" s="22" t="s">
        <v>204</v>
      </c>
      <c r="D25" s="23" t="s">
        <v>187</v>
      </c>
    </row>
    <row r="26" spans="1:4" s="16" customFormat="1" ht="15">
      <c r="A26" s="19">
        <v>43035</v>
      </c>
      <c r="B26" s="29">
        <v>10000</v>
      </c>
      <c r="C26" s="22" t="s">
        <v>206</v>
      </c>
      <c r="D26" s="23" t="s">
        <v>205</v>
      </c>
    </row>
    <row r="27" spans="1:4" s="16" customFormat="1" ht="15">
      <c r="A27" s="19">
        <v>43035</v>
      </c>
      <c r="B27" s="29">
        <v>10000</v>
      </c>
      <c r="C27" s="22" t="s">
        <v>207</v>
      </c>
      <c r="D27" s="23" t="s">
        <v>205</v>
      </c>
    </row>
    <row r="28" spans="1:4" s="16" customFormat="1" ht="15">
      <c r="A28" s="19">
        <v>43035</v>
      </c>
      <c r="B28" s="29">
        <v>11820</v>
      </c>
      <c r="C28" s="22" t="s">
        <v>208</v>
      </c>
      <c r="D28" s="23" t="s">
        <v>187</v>
      </c>
    </row>
    <row r="29" spans="1:4" s="16" customFormat="1" ht="15">
      <c r="A29" s="19">
        <v>43035</v>
      </c>
      <c r="B29" s="29">
        <v>13916.8</v>
      </c>
      <c r="C29" s="22" t="s">
        <v>209</v>
      </c>
      <c r="D29" s="23" t="s">
        <v>187</v>
      </c>
    </row>
    <row r="30" spans="1:4" s="16" customFormat="1" ht="15">
      <c r="A30" s="19">
        <v>43035</v>
      </c>
      <c r="B30" s="29">
        <v>16118.63</v>
      </c>
      <c r="C30" s="22" t="s">
        <v>210</v>
      </c>
      <c r="D30" s="23" t="s">
        <v>187</v>
      </c>
    </row>
    <row r="31" spans="1:4" s="16" customFormat="1" ht="15">
      <c r="A31" s="19">
        <v>43035</v>
      </c>
      <c r="B31" s="29">
        <v>19361</v>
      </c>
      <c r="C31" s="22" t="s">
        <v>211</v>
      </c>
      <c r="D31" s="23" t="s">
        <v>187</v>
      </c>
    </row>
    <row r="32" spans="1:4" s="16" customFormat="1" ht="15">
      <c r="A32" s="19">
        <v>43035</v>
      </c>
      <c r="B32" s="29">
        <v>31700</v>
      </c>
      <c r="C32" s="22" t="s">
        <v>212</v>
      </c>
      <c r="D32" s="23" t="s">
        <v>187</v>
      </c>
    </row>
    <row r="33" spans="1:4" s="16" customFormat="1" ht="15">
      <c r="A33" s="19">
        <v>43035</v>
      </c>
      <c r="B33" s="29">
        <v>95270</v>
      </c>
      <c r="C33" s="22" t="s">
        <v>186</v>
      </c>
      <c r="D33" s="23" t="s">
        <v>187</v>
      </c>
    </row>
    <row r="34" spans="1:4" s="16" customFormat="1" ht="15">
      <c r="A34" s="19">
        <v>43035</v>
      </c>
      <c r="B34" s="29">
        <v>288102</v>
      </c>
      <c r="C34" s="22" t="s">
        <v>213</v>
      </c>
      <c r="D34" s="23" t="s">
        <v>179</v>
      </c>
    </row>
    <row r="35" spans="1:4" s="16" customFormat="1" ht="15">
      <c r="A35" s="19">
        <v>43039</v>
      </c>
      <c r="B35" s="29">
        <v>2500</v>
      </c>
      <c r="C35" s="22" t="s">
        <v>202</v>
      </c>
      <c r="D35" s="23" t="s">
        <v>173</v>
      </c>
    </row>
    <row r="36" spans="1:4" s="16" customFormat="1" ht="15">
      <c r="A36" s="19">
        <v>43039</v>
      </c>
      <c r="B36" s="29">
        <v>12500</v>
      </c>
      <c r="C36" s="22" t="s">
        <v>202</v>
      </c>
      <c r="D36" s="23" t="s">
        <v>173</v>
      </c>
    </row>
    <row r="37" spans="1:4" s="25" customFormat="1" ht="15">
      <c r="A37" s="19">
        <v>43039</v>
      </c>
      <c r="B37" s="29">
        <v>175390.13</v>
      </c>
      <c r="C37" s="22" t="s">
        <v>174</v>
      </c>
      <c r="D37" s="23" t="s">
        <v>105</v>
      </c>
    </row>
    <row r="38" spans="1:4" s="25" customFormat="1" ht="15">
      <c r="A38" s="19">
        <v>43039</v>
      </c>
      <c r="B38" s="29">
        <v>35067.6</v>
      </c>
      <c r="C38" s="22" t="s">
        <v>175</v>
      </c>
      <c r="D38" s="24" t="s">
        <v>176</v>
      </c>
    </row>
    <row r="39" spans="1:4" s="25" customFormat="1" ht="15">
      <c r="A39" s="19">
        <v>43039</v>
      </c>
      <c r="B39" s="29">
        <v>226181.42</v>
      </c>
      <c r="C39" s="22" t="s">
        <v>177</v>
      </c>
      <c r="D39" s="18" t="s">
        <v>104</v>
      </c>
    </row>
    <row r="40" ht="15">
      <c r="B40" s="26"/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B1:D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10" customWidth="1"/>
    <col min="2" max="2" width="87.140625" style="10" bestFit="1" customWidth="1"/>
    <col min="3" max="3" width="13.140625" style="10" bestFit="1" customWidth="1"/>
    <col min="4" max="4" width="11.421875" style="10" bestFit="1" customWidth="1"/>
    <col min="5" max="16384" width="9.140625" style="10" customWidth="1"/>
  </cols>
  <sheetData>
    <row r="1" spans="2:3" ht="15">
      <c r="B1" s="50" t="s">
        <v>184</v>
      </c>
      <c r="C1" s="50"/>
    </row>
    <row r="2" ht="15.75" thickBot="1"/>
    <row r="3" spans="2:3" ht="15.75" thickBot="1">
      <c r="B3" s="51" t="s">
        <v>106</v>
      </c>
      <c r="C3" s="52"/>
    </row>
    <row r="4" spans="2:3" ht="15">
      <c r="B4" s="1" t="s">
        <v>111</v>
      </c>
      <c r="C4" s="2">
        <f>SUM(Яндекс!C3:C189)</f>
        <v>96161.89999999983</v>
      </c>
    </row>
    <row r="5" spans="2:3" ht="15">
      <c r="B5" s="1" t="s">
        <v>114</v>
      </c>
      <c r="C5" s="2">
        <f>SUM('Переводы с банковских карт'!C3:C425)</f>
        <v>283857.2700000001</v>
      </c>
    </row>
    <row r="6" spans="2:3" ht="15">
      <c r="B6" s="3" t="s">
        <v>107</v>
      </c>
      <c r="C6" s="4">
        <f>SUM('ФЛ и ЮЛ'!C4:C50)</f>
        <v>1482850.1199999999</v>
      </c>
    </row>
    <row r="7" spans="2:4" ht="15.75" thickBot="1">
      <c r="B7" s="5" t="s">
        <v>108</v>
      </c>
      <c r="C7" s="6">
        <f>SUM(C4:C6)</f>
        <v>1862869.2899999998</v>
      </c>
      <c r="D7" s="21"/>
    </row>
    <row r="8" spans="2:3" ht="15.75" thickBot="1">
      <c r="B8" s="7"/>
      <c r="C8" s="8"/>
    </row>
    <row r="9" spans="2:3" ht="15.75" thickBot="1">
      <c r="B9" s="53" t="s">
        <v>109</v>
      </c>
      <c r="C9" s="54"/>
    </row>
    <row r="10" spans="2:3" ht="15">
      <c r="B10" s="3" t="s">
        <v>172</v>
      </c>
      <c r="C10" s="4">
        <f>Расходы!B26+Расходы!B27</f>
        <v>20000</v>
      </c>
    </row>
    <row r="11" spans="2:3" ht="15">
      <c r="B11" s="3" t="s">
        <v>178</v>
      </c>
      <c r="C11" s="4">
        <f>Расходы!B3+Расходы!B4+Расходы!B6+Расходы!B7+Расходы!B18+Расходы!B34+Расходы!B38</f>
        <v>550223.6</v>
      </c>
    </row>
    <row r="12" spans="2:3" ht="15">
      <c r="B12" s="3" t="s">
        <v>214</v>
      </c>
      <c r="C12" s="4">
        <f>Расходы!B5+SUM(Расходы!B8:B17)+SUM(Расходы!B19:B22)+Расходы!B24+Расходы!B25+SUM(Расходы!B28:B33)+Расходы!B37</f>
        <v>1085454.7600000002</v>
      </c>
    </row>
    <row r="13" spans="2:3" ht="15">
      <c r="B13" s="3" t="s">
        <v>180</v>
      </c>
      <c r="C13" s="20">
        <f>Расходы!B23+Расходы!B35+Расходы!B36</f>
        <v>26347.5</v>
      </c>
    </row>
    <row r="14" spans="2:3" ht="15">
      <c r="B14" s="30" t="s">
        <v>104</v>
      </c>
      <c r="C14" s="20">
        <f>Расходы!B39</f>
        <v>226181.42</v>
      </c>
    </row>
    <row r="15" spans="2:3" ht="15.75" thickBot="1">
      <c r="B15" s="5" t="s">
        <v>110</v>
      </c>
      <c r="C15" s="6">
        <f>SUM(C10:C14)</f>
        <v>1908207.2800000003</v>
      </c>
    </row>
    <row r="16" spans="2:3" ht="15">
      <c r="B16" s="7"/>
      <c r="C16" s="8"/>
    </row>
    <row r="17" spans="2:3" ht="15">
      <c r="B17" s="7"/>
      <c r="C17" s="8"/>
    </row>
    <row r="18" spans="2:3" ht="15">
      <c r="B18" s="7"/>
      <c r="C18" s="9"/>
    </row>
    <row r="19" spans="2:3" ht="15">
      <c r="B19" s="7"/>
      <c r="C19" s="9"/>
    </row>
    <row r="20" ht="15">
      <c r="C20" s="17"/>
    </row>
    <row r="21" ht="15">
      <c r="C21" s="17"/>
    </row>
    <row r="22" ht="15">
      <c r="C22" s="17"/>
    </row>
    <row r="23" ht="15">
      <c r="C23" s="17"/>
    </row>
    <row r="24" ht="15">
      <c r="C24" s="17"/>
    </row>
    <row r="25" ht="15">
      <c r="C25" s="17"/>
    </row>
    <row r="26" ht="15">
      <c r="C26" s="17"/>
    </row>
  </sheetData>
  <sheetProtection/>
  <mergeCells count="3">
    <mergeCell ref="B1:C1"/>
    <mergeCell ref="B3:C3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2017-11-09T15:04:22Z</dcterms:modified>
  <cp:category/>
  <cp:version/>
  <cp:contentType/>
  <cp:contentStatus/>
</cp:coreProperties>
</file>